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085" activeTab="0"/>
  </bookViews>
  <sheets>
    <sheet name="Gallons" sheetId="1" r:id="rId1"/>
    <sheet name="Calculation Of Taxes Due" sheetId="2" r:id="rId2"/>
    <sheet name="Schedules of Receipts" sheetId="3" r:id="rId3"/>
    <sheet name="Schedules of Disbursements" sheetId="4" r:id="rId4"/>
  </sheets>
  <definedNames/>
  <calcPr fullCalcOnLoad="1"/>
</workbook>
</file>

<file path=xl/sharedStrings.xml><?xml version="1.0" encoding="utf-8"?>
<sst xmlns="http://schemas.openxmlformats.org/spreadsheetml/2006/main" count="1241" uniqueCount="656">
  <si>
    <t>Y</t>
  </si>
  <si>
    <t>N</t>
  </si>
  <si>
    <t>Form</t>
  </si>
  <si>
    <t>MFD-04</t>
  </si>
  <si>
    <t>License #</t>
  </si>
  <si>
    <t>FEIN (Federal ID)</t>
  </si>
  <si>
    <t>Media #</t>
  </si>
  <si>
    <t>MOTOR FUEL TAX REPORT</t>
  </si>
  <si>
    <t>USE THIS FOR ONLY FOR THE PERIOD PRINTED</t>
  </si>
  <si>
    <t>Period</t>
  </si>
  <si>
    <t>To</t>
  </si>
  <si>
    <t>1. Beginning GA Inventory</t>
  </si>
  <si>
    <t>2. Gallons Received From:</t>
  </si>
  <si>
    <t>Alabama</t>
  </si>
  <si>
    <t>Florida</t>
  </si>
  <si>
    <t>North Carolina</t>
  </si>
  <si>
    <t>South Carolina</t>
  </si>
  <si>
    <t>Tennessee</t>
  </si>
  <si>
    <t>Other</t>
  </si>
  <si>
    <t>3. Gallons received from GA Points (Tax Free)</t>
  </si>
  <si>
    <t>5. Compunds</t>
  </si>
  <si>
    <t>6. Total Debits</t>
  </si>
  <si>
    <t>CREDITS</t>
  </si>
  <si>
    <t>DEBITS</t>
  </si>
  <si>
    <t>7. Transfers to other states</t>
  </si>
  <si>
    <t>8. Sales to U.S.Government</t>
  </si>
  <si>
    <t>9. Sales to other Licensed Distributors</t>
  </si>
  <si>
    <t>10. Non-taxable Sales and/or Use</t>
  </si>
  <si>
    <t>11. Compunds</t>
  </si>
  <si>
    <t>12. Sales or Use of Tax Paid Fuel</t>
  </si>
  <si>
    <t>13. Sales of Aviation Gasoline</t>
  </si>
  <si>
    <t>Sales of Aviation Gas to Licensed Sellee @ 1 ¢</t>
  </si>
  <si>
    <t>Sales of Aviation Gas to Unlicensed Sellee @ 7.5 ¢</t>
  </si>
  <si>
    <t>14. Taxable Sales/Use</t>
  </si>
  <si>
    <t>15. Taxable Sales/Use, Count &amp; Municipal Govts</t>
  </si>
  <si>
    <t>16. Closing GA Inventory</t>
  </si>
  <si>
    <t>17. Total Credits</t>
  </si>
  <si>
    <t>18. Total Debits</t>
  </si>
  <si>
    <t>19. Variations over (short)</t>
  </si>
  <si>
    <t>4. Gallons Received Tax Paid</t>
  </si>
  <si>
    <t>Gasoline</t>
  </si>
  <si>
    <t>Fuel Oils - Clear</t>
  </si>
  <si>
    <t>Fuel Oils - Dyed</t>
  </si>
  <si>
    <t>L.P. Gas</t>
  </si>
  <si>
    <t>Special Fuel</t>
  </si>
  <si>
    <t>Amended Return</t>
  </si>
  <si>
    <t>No Receipts/Sales</t>
  </si>
  <si>
    <t>Final Return</t>
  </si>
  <si>
    <t>EFT Payment</t>
  </si>
  <si>
    <t>GR</t>
  </si>
  <si>
    <t>DR</t>
  </si>
  <si>
    <t>AL</t>
  </si>
  <si>
    <t>UD</t>
  </si>
  <si>
    <t>LP</t>
  </si>
  <si>
    <t>SF</t>
  </si>
  <si>
    <t>UE</t>
  </si>
  <si>
    <t>UP</t>
  </si>
  <si>
    <t>NB</t>
  </si>
  <si>
    <t>Number Of Gallons</t>
  </si>
  <si>
    <t>Tax Amount Due</t>
  </si>
  <si>
    <t>Less Vendor's Compensation</t>
  </si>
  <si>
    <t>Net Tax Amount Due</t>
  </si>
  <si>
    <t>GEORGIA MOTOR FUEL TAX REPORT CALCULATION OF TAXES DUE</t>
  </si>
  <si>
    <t>L.P.G.</t>
  </si>
  <si>
    <t>Special Fuels</t>
  </si>
  <si>
    <t>Aviation Gas</t>
  </si>
  <si>
    <t>Gals. @ 1 ¢</t>
  </si>
  <si>
    <t>Less *</t>
  </si>
  <si>
    <t>Net Tax $</t>
  </si>
  <si>
    <t>Add $50.00 if filed after the 20th day of the following month</t>
  </si>
  <si>
    <t>Add 10% penalty on taxes due if filed after the 20th date of the following month</t>
  </si>
  <si>
    <t>Add interest at 1% per month or part thereof on taxes due</t>
  </si>
  <si>
    <t>Subtotal: Late filing penalty, interest and late payment penalty</t>
  </si>
  <si>
    <t>TOTAL TAX</t>
  </si>
  <si>
    <t>TOTAL VENDOR'S COMP</t>
  </si>
  <si>
    <t>TOTAL TAX DUE</t>
  </si>
  <si>
    <t>Product Codes</t>
  </si>
  <si>
    <t>123 Alcohol</t>
  </si>
  <si>
    <t>125 Aviation Fuel</t>
  </si>
  <si>
    <t>284 Bio Diesel (Clear)</t>
  </si>
  <si>
    <t>224 Compressed Natural Gas CNG</t>
  </si>
  <si>
    <t>124 Gasohol</t>
  </si>
  <si>
    <t>065 Gasoline</t>
  </si>
  <si>
    <t>226 HS/Diesel - Dyed</t>
  </si>
  <si>
    <t>130 Jet Fuel</t>
  </si>
  <si>
    <t>225 Liquid Natural Gas LNG)</t>
  </si>
  <si>
    <t>167 LS/Diesel - Clear</t>
  </si>
  <si>
    <t>227 LS/Diesel - Dyed</t>
  </si>
  <si>
    <t>145 LS/Kerosene - Clear</t>
  </si>
  <si>
    <t>OTHER (Specify product code)</t>
  </si>
  <si>
    <t>054 Propane (LPG)</t>
  </si>
  <si>
    <t>Receipts Schedule Types</t>
  </si>
  <si>
    <t>01 Gal received in GA-Tax Paid</t>
  </si>
  <si>
    <t>02 Gal received tax unpaid</t>
  </si>
  <si>
    <t>03 Gal imported other state</t>
  </si>
  <si>
    <t>04 N/A</t>
  </si>
  <si>
    <t>Carrier Name</t>
  </si>
  <si>
    <t>Carrier FEIN</t>
  </si>
  <si>
    <t>Schedule Type</t>
  </si>
  <si>
    <t>Import State</t>
  </si>
  <si>
    <t>Product Code</t>
  </si>
  <si>
    <t>Other Fuel</t>
  </si>
  <si>
    <t>Mode</t>
  </si>
  <si>
    <t>City (Origin)</t>
  </si>
  <si>
    <t>City (Destination)</t>
  </si>
  <si>
    <t>State (Destination)</t>
  </si>
  <si>
    <t>State</t>
  </si>
  <si>
    <t>ARMED FORCES AMERICAS (EX CAN)</t>
  </si>
  <si>
    <t>ARMED FORCES AFRICA/CAN/EUR/ME</t>
  </si>
  <si>
    <t>ALASKA</t>
  </si>
  <si>
    <t>ALABAMA</t>
  </si>
  <si>
    <t>ARMED FORCES PACIFIC</t>
  </si>
  <si>
    <t>ARKANSAS</t>
  </si>
  <si>
    <t>AMERICAN SAMOA</t>
  </si>
  <si>
    <t>ARIZONA</t>
  </si>
  <si>
    <t>CALIFORNIA</t>
  </si>
  <si>
    <t>COLORADO</t>
  </si>
  <si>
    <t>CONNECTICUT</t>
  </si>
  <si>
    <t>DISTRICT OF COLUMBIA</t>
  </si>
  <si>
    <t>DELAWARE</t>
  </si>
  <si>
    <t>FLORIDA</t>
  </si>
  <si>
    <t>FEDERATED STATES OF MICRONESIA</t>
  </si>
  <si>
    <t>GEORGIA</t>
  </si>
  <si>
    <t>GUAM</t>
  </si>
  <si>
    <t>HAWAII</t>
  </si>
  <si>
    <t>IOWA</t>
  </si>
  <si>
    <t>IDAHO</t>
  </si>
  <si>
    <t>ILLINOIS</t>
  </si>
  <si>
    <t>INDIANA</t>
  </si>
  <si>
    <t>KANSAS</t>
  </si>
  <si>
    <t>KENTUCKY</t>
  </si>
  <si>
    <t>LOUISIANA</t>
  </si>
  <si>
    <t>MASSACHUSETTS</t>
  </si>
  <si>
    <t>MARYLAND</t>
  </si>
  <si>
    <t>MAINE</t>
  </si>
  <si>
    <t>MARSHALL ISLANDS</t>
  </si>
  <si>
    <t>MICHIGAN</t>
  </si>
  <si>
    <t>MINNESOTA</t>
  </si>
  <si>
    <t>MISSOURI</t>
  </si>
  <si>
    <t>NORTHERN MARIANA ISLANDS</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</si>
  <si>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</si>
  <si>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</si>
  <si>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</si>
  <si>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</si>
  <si>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</si>
  <si>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</si>
  <si>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</si>
  <si>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</si>
  <si>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</si>
  <si>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</si>
  <si>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</si>
  <si>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</si>
  <si>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</si>
  <si>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</si>
  <si>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</si>
  <si>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PALAU</t>
  </si>
  <si>
    <t>RHODE ISLAND</t>
  </si>
  <si>
    <t>SOUTH CAROLINA</t>
  </si>
  <si>
    <t>SOUTH DAKOTA</t>
  </si>
  <si>
    <t>TENNESSEE</t>
  </si>
  <si>
    <t>TEXAS</t>
  </si>
  <si>
    <t>UTAH</t>
  </si>
  <si>
    <t>VIRGINIA</t>
  </si>
  <si>
    <t>VIRGIN ISLANDS</t>
  </si>
  <si>
    <t>VERMONT</t>
  </si>
  <si>
    <t>WASHINGTON</t>
  </si>
  <si>
    <t>WISCONSIN</t>
  </si>
  <si>
    <t>WEST VIRGINIA</t>
  </si>
  <si>
    <t>WYOMING</t>
  </si>
  <si>
    <t>Terminal Code</t>
  </si>
  <si>
    <t>Sold To</t>
  </si>
  <si>
    <t>Purchaser's FEIN</t>
  </si>
  <si>
    <t>Date Shipped</t>
  </si>
  <si>
    <t>Document Number</t>
  </si>
  <si>
    <t>Billed Gallons</t>
  </si>
  <si>
    <t>State (Origin)</t>
  </si>
  <si>
    <t>Acquired From</t>
  </si>
  <si>
    <t>Supplier's GA License Number</t>
  </si>
  <si>
    <t>Date Received</t>
  </si>
  <si>
    <t>(Include all receipt schedules in this table)</t>
  </si>
  <si>
    <t>05 Gal delivered Tax collected</t>
  </si>
  <si>
    <t>05x Gal delivered Partial tax</t>
  </si>
  <si>
    <t>06 Gal delivered No tax colect</t>
  </si>
  <si>
    <t>07 Gal exported to state</t>
  </si>
  <si>
    <t>08 Gal delivered to US Gov</t>
  </si>
  <si>
    <t>10 Gal delivered Tax exempt</t>
  </si>
  <si>
    <t>Disbursements Schedule Types</t>
  </si>
  <si>
    <t>(Include all disbursement schedules in this table)</t>
  </si>
  <si>
    <t>Export State</t>
  </si>
  <si>
    <t>GEORIGA MOTOR FUEL TAX MULTIPLE SCHEDULES OF RECEIPTS
In order to import external files into spreadsheet, unprotect the worksheet.  DO NOT change the formatting.  The Georgia Department of Revenue can't ensure a successful import if you do.</t>
  </si>
  <si>
    <t>GEORIGA MOTOR FUEL TAX MULTIPLE SCHEDULES OF DISBURSEMENTS
In order to import external files into spreadsheet, unprotect the worksheet.  DO NOT change the formatting.  The Georgia Department of Revenue can't ensure a successful import if you do.</t>
  </si>
  <si>
    <t>001 Crude Oil</t>
  </si>
  <si>
    <t>052 Ethane</t>
  </si>
  <si>
    <t>054 Propane</t>
  </si>
  <si>
    <t>055 Butane</t>
  </si>
  <si>
    <t>058 Isobutane</t>
  </si>
  <si>
    <t>059 Pentanes</t>
  </si>
  <si>
    <t>061 Natural Gasoline</t>
  </si>
  <si>
    <t>071 Gasoline MTBE</t>
  </si>
  <si>
    <t>072 Kerosene - Dyed</t>
  </si>
  <si>
    <t>073 Low Sulfur Kerosene - Dyed</t>
  </si>
  <si>
    <t>074 High Sulfur Kero - Dyed</t>
  </si>
  <si>
    <t>075 Propylene</t>
  </si>
  <si>
    <t>076 Xylene</t>
  </si>
  <si>
    <t>077 Excluded Liquid</t>
  </si>
  <si>
    <t>090 Additive Miscellaneous</t>
  </si>
  <si>
    <t>091 Waste Oil</t>
  </si>
  <si>
    <t>092 Undefined Products</t>
  </si>
  <si>
    <t>100 Transmix</t>
  </si>
  <si>
    <t>121 TAME</t>
  </si>
  <si>
    <t>122 Blending Components</t>
  </si>
  <si>
    <t>124 Gasohol Ethanol Blend</t>
  </si>
  <si>
    <t>125 Aviation Gasoline</t>
  </si>
  <si>
    <t>126 Napthas</t>
  </si>
  <si>
    <t>142 Kerosene - Undyed</t>
  </si>
  <si>
    <t>145 Low Sulfur Kero - Undyed</t>
  </si>
  <si>
    <t>147 High Sulfur Kero - Undyed</t>
  </si>
  <si>
    <t>150 No. 1 Fuel Oil - Undyed</t>
  </si>
  <si>
    <t>152 Heating Oil</t>
  </si>
  <si>
    <t>153 Diesel Fuel #4 - Dyed</t>
  </si>
  <si>
    <t>154 Diesel Fuel #4 - Undyed</t>
  </si>
  <si>
    <t>158 Soy Oil</t>
  </si>
  <si>
    <t>160 Diesel Fuel - Undyed</t>
  </si>
  <si>
    <t>161 Low Slfr Dsl #1 - Undyed</t>
  </si>
  <si>
    <t>167 Low Slfr Dsl #2 - Undyed</t>
  </si>
  <si>
    <t>170 Biodiesel - Undyed</t>
  </si>
  <si>
    <t>171 Biodiesel - Dyed</t>
  </si>
  <si>
    <t>175 Residual Fuel Oils</t>
  </si>
  <si>
    <t>196 Ethylene</t>
  </si>
  <si>
    <t>198 Butylene</t>
  </si>
  <si>
    <t>199 Toluene</t>
  </si>
  <si>
    <t>223 Raffinates</t>
  </si>
  <si>
    <t>224 Compressed Natural Gas</t>
  </si>
  <si>
    <t>225 Liquid Natural Gas</t>
  </si>
  <si>
    <t>226 High Sulfur Diesel - Dyed</t>
  </si>
  <si>
    <t>227 Low Sulfur Diesel - Dyed</t>
  </si>
  <si>
    <t>228 Diesel Fuel - Dyed</t>
  </si>
  <si>
    <t>231 No. 1 Diesel - Dyed</t>
  </si>
  <si>
    <t>248 Benzene</t>
  </si>
  <si>
    <t>249 ETBE</t>
  </si>
  <si>
    <t>259 Hydrogen</t>
  </si>
  <si>
    <t>265 Methane</t>
  </si>
  <si>
    <t>279 Marine Diesel Oil</t>
  </si>
  <si>
    <t>280 Marine Gas Oil</t>
  </si>
  <si>
    <t>281 Mineral Oils</t>
  </si>
  <si>
    <t>282 #1 High Slfr Dsl - Undyed</t>
  </si>
  <si>
    <t>283 #2 High Slfr Dsl - Undyed</t>
  </si>
  <si>
    <t>301 CBOB</t>
  </si>
  <si>
    <t>302 RBOB</t>
  </si>
  <si>
    <t>313 Ultra Lo Slfr Dsl - Undyed</t>
  </si>
  <si>
    <t>314 Ultra Low Slfr Dsl - Dyed</t>
  </si>
  <si>
    <t>960 Organic Oils</t>
  </si>
  <si>
    <t>B00 Biodiesel - Undyed (100%)</t>
  </si>
  <si>
    <t>B01 Biodiesel - Undyed (1%)</t>
  </si>
  <si>
    <t>B02 Biodiesel - Undyed (2%)</t>
  </si>
  <si>
    <t>B03 Biodiesel - Undyed (3%)</t>
  </si>
  <si>
    <t>B04 Biodiesel - Undyed (4%)</t>
  </si>
  <si>
    <t>B05 Biodiesel - Undyed (5%)</t>
  </si>
  <si>
    <t>B06 Biodiesel - Undyed (6%)</t>
  </si>
  <si>
    <t>B07 Biodiesel - Undyed (7%)</t>
  </si>
  <si>
    <t>B08 Biodiesel - Undyed (8%)</t>
  </si>
  <si>
    <t>B09 Biodiesel - Undyed (9%)</t>
  </si>
  <si>
    <t>B10 Biodiesel - Undyed (10%)</t>
  </si>
  <si>
    <t>B11 Biodiesel - Undyed (11%)</t>
  </si>
  <si>
    <t>B12 Biodiesel - Undyed (12%)</t>
  </si>
  <si>
    <t>B13 Biodiesel - Undyed (13%)</t>
  </si>
  <si>
    <t>B14 Biodiesel - Undyed (14%)</t>
  </si>
  <si>
    <t>B15 Biodiesel - Undyed (15%)</t>
  </si>
  <si>
    <t>B16 Biodiesel - Undyed (16%)</t>
  </si>
  <si>
    <t>B17 Biodiesel - Undyed (17%)</t>
  </si>
  <si>
    <t>B18 Biodiesel - Undyed (18%)</t>
  </si>
  <si>
    <t>B19 Biodiesel - Undyed (19%)</t>
  </si>
  <si>
    <t>B20 Biodiesel - Undyed (20%)</t>
  </si>
  <si>
    <t>B21 Biodiesel - Undyed (21%)</t>
  </si>
  <si>
    <t>B22 Biodiesel - Undyed (22%)</t>
  </si>
  <si>
    <t>B23 Biodiesel - Undyed (23%)</t>
  </si>
  <si>
    <t>B24 Biodiesel - Undyed (24%)</t>
  </si>
  <si>
    <t>B25 Biodiesel - Undyed (25%)</t>
  </si>
  <si>
    <t>B26 Biodiesel - Undyed (26%)</t>
  </si>
  <si>
    <t>B27 Biodiesel - Undyed (27%)</t>
  </si>
  <si>
    <t>B28 Biodiesel - Undyed (28%)</t>
  </si>
  <si>
    <t>B29 Biodiesel - Undyed (29%)</t>
  </si>
  <si>
    <t>B30 Biodiesel - Undyed (30%)</t>
  </si>
  <si>
    <t>B31 Biodiesel - Undyed (31%)</t>
  </si>
  <si>
    <t>B32 Biodiesel - Undyed (32%)</t>
  </si>
  <si>
    <t>B33 Biodiesel - Undyed (33%)</t>
  </si>
  <si>
    <t>B34 Biodiesel - Undyed (34%)</t>
  </si>
  <si>
    <t>B35 Biodiesel - Undyed (35%)</t>
  </si>
  <si>
    <t>B36 Biodiesel - Undyed (36%)</t>
  </si>
  <si>
    <t>B37 Biodiesel - Undyed (37%)</t>
  </si>
  <si>
    <t>B38 Biodiesel - Undyed (38%)</t>
  </si>
  <si>
    <t>B39 Biodiesel - Undyed (39%)</t>
  </si>
  <si>
    <t>B40 Biodiesel - Undyed (40%)</t>
  </si>
  <si>
    <t>B41 Biodiesel - Undyed (41%)</t>
  </si>
  <si>
    <t>B42 Biodiesel - Undyed (42%)</t>
  </si>
  <si>
    <t>B43 Biodiesel - Undyed (43%)</t>
  </si>
  <si>
    <t>B44 Biodiesel - Undyed (44%)</t>
  </si>
  <si>
    <t>B45 Biodiesel - Undyed (45%)</t>
  </si>
  <si>
    <t>B46 Biodiesel - Undyed (46%)</t>
  </si>
  <si>
    <t>B47 Biodiesel - Undyed (47%)</t>
  </si>
  <si>
    <t>B48 Biodiesel - Undyed (48%)</t>
  </si>
  <si>
    <t>B49 Biodiesel - Undyed (49%)</t>
  </si>
  <si>
    <t>B50 Biodiesel - Undyed (50%)</t>
  </si>
  <si>
    <t>B51 Biodiesel - Undyed (51%)</t>
  </si>
  <si>
    <t>B52 Biodiesel - Undyed (52%)</t>
  </si>
  <si>
    <t>B53 Biodiesel - Undyed (53%)</t>
  </si>
  <si>
    <t>B54 Biodiesel - Undyed (54%)</t>
  </si>
  <si>
    <t>B55 Biodiesel - Undyed (55%)</t>
  </si>
  <si>
    <t>B56 Biodiesel - Undyed (56%)</t>
  </si>
  <si>
    <t>B57 Biodiesel - Undyed (57%)</t>
  </si>
  <si>
    <t>B58 Biodiesel - Undyed (58%)</t>
  </si>
  <si>
    <t>B59 Biodiesel - Undyed (59%)</t>
  </si>
  <si>
    <t>B60 Biodiesel - Undyed (60%)</t>
  </si>
  <si>
    <t>B61 Biodiesel - Undyed (61%)</t>
  </si>
  <si>
    <t>B62 Biodiesel - Undyed (62%)</t>
  </si>
  <si>
    <t>B63 Biodiesel - Undyed (63%)</t>
  </si>
  <si>
    <t>B64 Biodiesel - Undyed (64%)</t>
  </si>
  <si>
    <t>B65 Biodiesel - Undyed (65%)</t>
  </si>
  <si>
    <t>B66 Biodiesel - Undyed (66%)</t>
  </si>
  <si>
    <t>B67 Biodiesel - Undyed (67%)</t>
  </si>
  <si>
    <t>B68 Biodiesel - Undyed (68%)</t>
  </si>
  <si>
    <t>B69 Biodiesel - Undyed (69%)</t>
  </si>
  <si>
    <t>B70 Biodiesel - Undyed (70%)</t>
  </si>
  <si>
    <t>B71 Biodiesel - Undyed (71%)</t>
  </si>
  <si>
    <t>B72 Biodiesel - Undyed (72%)</t>
  </si>
  <si>
    <t>B73 Biodiesel - Undyed (73%)</t>
  </si>
  <si>
    <t>B74 Biodiesel - Undyed (74%)</t>
  </si>
  <si>
    <t>B75 Biodiesel - Undyed (75%)</t>
  </si>
  <si>
    <t>B76 Biodiesel - Undyed (76%)</t>
  </si>
  <si>
    <t>B77 Biodiesel - Undyed (77%)</t>
  </si>
  <si>
    <t>B78 Biodiesel - Undyed (78%)</t>
  </si>
  <si>
    <t>B79 Biodiesel - Undyed (79%)</t>
  </si>
  <si>
    <t>B80 Biodiesel - Undyed (80%)</t>
  </si>
  <si>
    <t>B81 Biodiesel - Undyed (81%)</t>
  </si>
  <si>
    <t>B82 Biodiesel - Undyed (82%)</t>
  </si>
  <si>
    <t>B83 Biodiesel - Undyed (83%)</t>
  </si>
  <si>
    <t>B84 Biodiesel - Undyed (84%)</t>
  </si>
  <si>
    <t>B85 Biodiesel - Undyed (85%)</t>
  </si>
  <si>
    <t>B86 Biodiesel - Undyed (86%)</t>
  </si>
  <si>
    <t>B87 Biodiesel - Undyed (87%)</t>
  </si>
  <si>
    <t>B88 Biodiesel - Undyed (88%)</t>
  </si>
  <si>
    <t>B89 Biodiesel - Undyed (89%)</t>
  </si>
  <si>
    <t>B90 Biodiesel - Undyed (90%)</t>
  </si>
  <si>
    <t>B91 Biodiesel - Undyed (91%)</t>
  </si>
  <si>
    <t>B92 Biodiesel - Undyed (92%)</t>
  </si>
  <si>
    <t>B93 Biodiesel - Undyed (93%)</t>
  </si>
  <si>
    <t>B94 Biodiesel - Undyed (94%)</t>
  </si>
  <si>
    <t>B95 Biodiesel - Undyed (95%)</t>
  </si>
  <si>
    <t>B96 Biodiesel - Undyed (96%)</t>
  </si>
  <si>
    <t>B97 Biodiesel - Undyed (97%)</t>
  </si>
  <si>
    <t>B98 Biodiesel - Undyed (98%)</t>
  </si>
  <si>
    <t>B99 Biodiesel - Undyed (99%)</t>
  </si>
  <si>
    <t>D00 Biodiesel - Dyed (100%)</t>
  </si>
  <si>
    <t>D01 Biodiesel - Dyed (1%)</t>
  </si>
  <si>
    <t>D02 Biodiesel - Dyed (2%)</t>
  </si>
  <si>
    <t>D03 Biodiesel - Dyed (3%)</t>
  </si>
  <si>
    <t>D04 Biodiesel - Dyed (4%)</t>
  </si>
  <si>
    <t>D05 Biodiesel - Dyed (5%)</t>
  </si>
  <si>
    <t>D06 Biodiesel - Dyed (6%)</t>
  </si>
  <si>
    <t>D07 Biodiesel - Dyed (7%)</t>
  </si>
  <si>
    <t>D08 Biodiesel - Dyed (8%)</t>
  </si>
  <si>
    <t>D09 Biodiesel - Dyed (9%)</t>
  </si>
  <si>
    <t>D10 Biodiesel - Dyed (10%)</t>
  </si>
  <si>
    <t>D11 Biodiesel - Dyed (11%)</t>
  </si>
  <si>
    <t>D12 Biodiesel - Dyed (12%)</t>
  </si>
  <si>
    <t>D13 Biodiesel - Dyed (13%)</t>
  </si>
  <si>
    <t>D14 Biodiesel - Dyed (14%)</t>
  </si>
  <si>
    <t>D15 Biodiesel - Dyed (15%)</t>
  </si>
  <si>
    <t>D16 Biodiesel - Dyed (16%)</t>
  </si>
  <si>
    <t>D17 Biodiesel - Dyed (17%)</t>
  </si>
  <si>
    <t>D18 Biodiesel - Dyed (18%)</t>
  </si>
  <si>
    <t>D19 Biodiesel - Dyed (19%)</t>
  </si>
  <si>
    <t>D20 Biodiesel - Dyed (20%)</t>
  </si>
  <si>
    <t>D21 Biodiesel - Dyed (21%)</t>
  </si>
  <si>
    <t>D22 Biodiesel - Dyed (22%)</t>
  </si>
  <si>
    <t>D23 Biodiesel - Dyed (23%)</t>
  </si>
  <si>
    <t>D24 Biodiesel - Dyed (24%)</t>
  </si>
  <si>
    <t>D25 Biodiesel - Dyed (25%)</t>
  </si>
  <si>
    <t>D26 Biodiesel - Dyed (26%)</t>
  </si>
  <si>
    <t>D27 Biodiesel - Dyed (27%)</t>
  </si>
  <si>
    <t>D28 Biodiesel - Dyed (28%)</t>
  </si>
  <si>
    <t>D29 Biodiesel - Dyed (29%)</t>
  </si>
  <si>
    <t>D30 Biodiesel - Dyed (30%)</t>
  </si>
  <si>
    <t>D31 Biodiesel - Dyed (31%)</t>
  </si>
  <si>
    <t>D32 Biodiesel - Dyed (32%)</t>
  </si>
  <si>
    <t>D33 Biodiesel - Dyed (33%)</t>
  </si>
  <si>
    <t>D34 Biodiesel - Dyed (34%)</t>
  </si>
  <si>
    <t>D35 Biodiesel - Dyed (35%)</t>
  </si>
  <si>
    <t>D36 Biodiesel - Dyed (36%)</t>
  </si>
  <si>
    <t>D37 Biodiesel - Dyed (37%)</t>
  </si>
  <si>
    <t>D38 Biodiesel - Dyed (38%)</t>
  </si>
  <si>
    <t>D39 Biodiesel - Dyed (39%)</t>
  </si>
  <si>
    <t>D40 Biodiesel - Dyed (40%)</t>
  </si>
  <si>
    <t>D41 Biodiesel - Dyed (41%)</t>
  </si>
  <si>
    <t>D42 Biodiesel - Dyed (42%)</t>
  </si>
  <si>
    <t>D43 Biodiesel - Dyed (43%)</t>
  </si>
  <si>
    <t>D44 Biodiesel - Dyed (44%)</t>
  </si>
  <si>
    <t>D45 Biodiesel - Dyed (45%)</t>
  </si>
  <si>
    <t>D46 Biodiesel - Dyed (46%)</t>
  </si>
  <si>
    <t>D47 Biodiesel - Dyed (47%)</t>
  </si>
  <si>
    <t>D48 Biodiesel - Dyed (48%)</t>
  </si>
  <si>
    <t>D49 Biodiesel - Dyed (49%)</t>
  </si>
  <si>
    <t>D50 Biodiesel - Dyed (50%)</t>
  </si>
  <si>
    <t>D51 Biodiesel - Dyed (51%)</t>
  </si>
  <si>
    <t>D52 Biodiesel - Dyed (52%)</t>
  </si>
  <si>
    <t>D53 Biodiesel - Dyed (53%)</t>
  </si>
  <si>
    <t>D54 Biodiesel - Dyed (54%)</t>
  </si>
  <si>
    <t>D55 Biodiesel - Dyed (55%)</t>
  </si>
  <si>
    <t>D56 Biodiesel - Dyed (56%)</t>
  </si>
  <si>
    <t>D57 Biodiesel - Dyed (57%)</t>
  </si>
  <si>
    <t>D58 Biodiesel - Dyed (58%)</t>
  </si>
  <si>
    <t>D59 Biodiesel - Dyed (59%)</t>
  </si>
  <si>
    <t>D60 Biodiesel - Dyed (60%)</t>
  </si>
  <si>
    <t>D61 Biodiesel - Dyed (61%)</t>
  </si>
  <si>
    <t>D62 Biodiesel - Dyed (62%)</t>
  </si>
  <si>
    <t>D63 Biodiesel - Dyed (63%)</t>
  </si>
  <si>
    <t>D64 Biodiesel - Dyed (64%)</t>
  </si>
  <si>
    <t>D65 Biodiesel - Dyed (65%)</t>
  </si>
  <si>
    <t>D66 Biodiesel - Dyed (66%)</t>
  </si>
  <si>
    <t>D67 Biodiesel - Dyed (67%)</t>
  </si>
  <si>
    <t>D68 Biodiesel - Dyed (68%)</t>
  </si>
  <si>
    <t>D69 Biodiesel - Dyed (69%)</t>
  </si>
  <si>
    <t>D70 Biodiesel - Dyed (70%)</t>
  </si>
  <si>
    <t>D71 Biodiesel - Dyed (71%)</t>
  </si>
  <si>
    <t>D72 Biodiesel - Dyed (72%)</t>
  </si>
  <si>
    <t>D73 Biodiesel - Dyed (73%)</t>
  </si>
  <si>
    <t>D74 Biodiesel - Dyed (74%)</t>
  </si>
  <si>
    <t>D75 Biodiesel - Dyed (75%)</t>
  </si>
  <si>
    <t>D76 Biodiesel - Dyed (76%)</t>
  </si>
  <si>
    <t>D77 Biodiesel - Dyed (77%)</t>
  </si>
  <si>
    <t>D78 Biodiesel - Dyed (78%)</t>
  </si>
  <si>
    <t>D79 Biodiesel - Dyed (79%)</t>
  </si>
  <si>
    <t>D80 Biodiesel - Dyed (80%)</t>
  </si>
  <si>
    <t>D81 Biodiesel - Dyed (81%)</t>
  </si>
  <si>
    <t>D82 Biodiesel - Dyed (82%)</t>
  </si>
  <si>
    <t>D83 Biodiesel - Dyed (83%)</t>
  </si>
  <si>
    <t>D84 Biodiesel - Dyed (84%)</t>
  </si>
  <si>
    <t>D85 Biodiesel - Dyed (85%)</t>
  </si>
  <si>
    <t>D86 Biodiesel - Dyed (86%)</t>
  </si>
  <si>
    <t>D87 Biodiesel - Dyed (87%)</t>
  </si>
  <si>
    <t>D88 Biodiesel - Dyed (88%)</t>
  </si>
  <si>
    <t>D89 Biodiesel - Dyed (89%)</t>
  </si>
  <si>
    <t>D90 Biodiesel - Dyed (90%)</t>
  </si>
  <si>
    <t>D91 Biodiesel - Dyed (91%)</t>
  </si>
  <si>
    <t>D92 Biodiesel - Dyed (92%)</t>
  </si>
  <si>
    <t>D93 Biodiesel - Dyed (93%)</t>
  </si>
  <si>
    <t>D94 Biodiesel - Dyed (94%)</t>
  </si>
  <si>
    <t>D95 Biodiesel - Dyed (95%)</t>
  </si>
  <si>
    <t>D96 Biodiesel - Dyed (96%)</t>
  </si>
  <si>
    <t>D97 Biodiesel - Dyed (97%)</t>
  </si>
  <si>
    <t>D98 Biodiesel - Dyed (98%)</t>
  </si>
  <si>
    <t>D99 Biodiesel - Dyed (99%)</t>
  </si>
  <si>
    <t>E00 Ethanol (100%)</t>
  </si>
  <si>
    <t>E01 Ethanol (1%)</t>
  </si>
  <si>
    <t>E02 Ethanol (2%)</t>
  </si>
  <si>
    <t>E03 Ethanol (3%)</t>
  </si>
  <si>
    <t>E04 Ethanol (4%)</t>
  </si>
  <si>
    <t>E05 Ethanol (5%)</t>
  </si>
  <si>
    <t>E06 Ethanol (6%)</t>
  </si>
  <si>
    <t>E07 Ethanol (7%)</t>
  </si>
  <si>
    <t>E08 Ethanol (8%)</t>
  </si>
  <si>
    <t>E09 Ethanol (9%)</t>
  </si>
  <si>
    <t>E10 Ethanol (10%)</t>
  </si>
  <si>
    <t>E11 Ethanol (11%)</t>
  </si>
  <si>
    <t>E12 Ethanol (12%)</t>
  </si>
  <si>
    <t>E13 Ethanol (13%)</t>
  </si>
  <si>
    <t>E14 Ethanol (14%)</t>
  </si>
  <si>
    <t>E15 Ethanol (15%)</t>
  </si>
  <si>
    <t>E16 Ethanol (16%)</t>
  </si>
  <si>
    <t>E17 Ethanol (17%)</t>
  </si>
  <si>
    <t>E18 Ethanol (18%)</t>
  </si>
  <si>
    <t>E19 Ethanol (19%)</t>
  </si>
  <si>
    <t>E20 Ethanol (20%)</t>
  </si>
  <si>
    <t>E21 Ethanol (21%)</t>
  </si>
  <si>
    <t>E22 Ethanol (22%)</t>
  </si>
  <si>
    <t>E23 Ethanol (23%)</t>
  </si>
  <si>
    <t>E24 Ethanol (24%)</t>
  </si>
  <si>
    <t>E25 Ethanol (25%)</t>
  </si>
  <si>
    <t>E26 Ethanol (26%)</t>
  </si>
  <si>
    <t>E27 Ethanol (27%)</t>
  </si>
  <si>
    <t>E28 Ethanol (28%)</t>
  </si>
  <si>
    <t>E29 Ethanol (29%)</t>
  </si>
  <si>
    <t>E30 Ethanol (30%)</t>
  </si>
  <si>
    <t>E31 Ethanol (31%)</t>
  </si>
  <si>
    <t>E32 Ethanol (32%)</t>
  </si>
  <si>
    <t>E33 Ethanol (33%)</t>
  </si>
  <si>
    <t>E34 Ethanol (34%)</t>
  </si>
  <si>
    <t>E35 Ethanol (35%)</t>
  </si>
  <si>
    <t>E36 Ethanol (36%)</t>
  </si>
  <si>
    <t>E37 Ethanol (37%)</t>
  </si>
  <si>
    <t>E38 Ethanol (38%)</t>
  </si>
  <si>
    <t>E39 Ethanol (39%)</t>
  </si>
  <si>
    <t>E40 Ethanol (40%)</t>
  </si>
  <si>
    <t>E41 Ethanol (41%)</t>
  </si>
  <si>
    <t>E42 Ethanol (42%)</t>
  </si>
  <si>
    <t>E43 Ethanol (43%)</t>
  </si>
  <si>
    <t>E44 Ethanol (44%)</t>
  </si>
  <si>
    <t>E45 Ethanol (45%)</t>
  </si>
  <si>
    <t>E46 Ethanol (46%)</t>
  </si>
  <si>
    <t>E47 Ethanol (47%)</t>
  </si>
  <si>
    <t>E48 Ethanol (48%)</t>
  </si>
  <si>
    <t>E49 Ethanol (49%)</t>
  </si>
  <si>
    <t>E50 Ethanol (50%)</t>
  </si>
  <si>
    <t>E51 Ethanol (51%)</t>
  </si>
  <si>
    <t>E52 Ethanol (52%)</t>
  </si>
  <si>
    <t>E53 Ethanol (53%)</t>
  </si>
  <si>
    <t>E54 Ethanol (54%)</t>
  </si>
  <si>
    <t>E55 Ethanol (55%)</t>
  </si>
  <si>
    <t>E56 Ethanol (56%)</t>
  </si>
  <si>
    <t>E57 Ethanol (57%)</t>
  </si>
  <si>
    <t>E58 Ethanol (58%)</t>
  </si>
  <si>
    <t>E59 Ethanol (59%)</t>
  </si>
  <si>
    <t>E60 Ethanol (60%)</t>
  </si>
  <si>
    <t>E61 Ethanol (61%)</t>
  </si>
  <si>
    <t>E62 Ethanol (62%)</t>
  </si>
  <si>
    <t>E63 Ethanol (63%)</t>
  </si>
  <si>
    <t>E64 Ethanol (64%)</t>
  </si>
  <si>
    <t>E65 Ethanol (65%)</t>
  </si>
  <si>
    <t>E66 Ethanol (66%)</t>
  </si>
  <si>
    <t>E67 Ethanol (67%)</t>
  </si>
  <si>
    <t>E68 Ethanol (68%)</t>
  </si>
  <si>
    <t>E69 Ethanol (69%)</t>
  </si>
  <si>
    <t>E70 Ethanol (70%)</t>
  </si>
  <si>
    <t>E71 Ethanol (71%)</t>
  </si>
  <si>
    <t>E72 Ethanol (72%)</t>
  </si>
  <si>
    <t>E73 Ethanol (73%)</t>
  </si>
  <si>
    <t>E74 Ethanol (74%)</t>
  </si>
  <si>
    <t>E75 Ethanol (75%)</t>
  </si>
  <si>
    <t>E76 Ethanol (76%)</t>
  </si>
  <si>
    <t>E77 Ethanol (77%)</t>
  </si>
  <si>
    <t>E78 Ethanol (78%)</t>
  </si>
  <si>
    <t>E79 Ethanol (79%)</t>
  </si>
  <si>
    <t>E80 Ethanol (80%)</t>
  </si>
  <si>
    <t>E81 Ethanol (81%)</t>
  </si>
  <si>
    <t>E82 Ethanol (82%)</t>
  </si>
  <si>
    <t>E83 Ethanol (83%)</t>
  </si>
  <si>
    <t>E84 Ethanol (84%)</t>
  </si>
  <si>
    <t>E85 Ethanol (85%)</t>
  </si>
  <si>
    <t>E86 Ethanol (86%)</t>
  </si>
  <si>
    <t>E87 Ethanol (87%)</t>
  </si>
  <si>
    <t>E88 Ethanol (88%)</t>
  </si>
  <si>
    <t>E89 Ethanol (89%)</t>
  </si>
  <si>
    <t>E90 Ethanol (90%)</t>
  </si>
  <si>
    <t>E91 Ethanol (91%)</t>
  </si>
  <si>
    <t>E92 Ethanol (92%)</t>
  </si>
  <si>
    <t>E93 Ethanol (93%)</t>
  </si>
  <si>
    <t>E94 Ethanol (94%)</t>
  </si>
  <si>
    <t>E95 Ethanol (95%)</t>
  </si>
  <si>
    <t>E96 Ethanol (96%)</t>
  </si>
  <si>
    <t>E97 Ethanol (97%)</t>
  </si>
  <si>
    <t>E98 Ethanol (98%)</t>
  </si>
  <si>
    <t>E99 Ethanol (99%)</t>
  </si>
  <si>
    <t>M00 Methanol (100%)</t>
  </si>
  <si>
    <t>M01 Methanol (1%)</t>
  </si>
  <si>
    <t>M02 Methanol (2%)</t>
  </si>
  <si>
    <t>M03 Methanol (3%)</t>
  </si>
  <si>
    <t>M04 Methanol (4%)</t>
  </si>
  <si>
    <t>M05 Methanol (5%)</t>
  </si>
  <si>
    <t>M06 Methanol (6%)</t>
  </si>
  <si>
    <t>M07 Methanol (7%)</t>
  </si>
  <si>
    <t>M08 Methanol (8%)</t>
  </si>
  <si>
    <t>M09 Methanol (9%)</t>
  </si>
  <si>
    <t>M10 Methanol (10%)</t>
  </si>
  <si>
    <t>M11 Methanol (11%)</t>
  </si>
  <si>
    <t>M12 Methanol (12%)</t>
  </si>
  <si>
    <t>M13 Methanol (13%)</t>
  </si>
  <si>
    <t>M14 Methanol (14%)</t>
  </si>
  <si>
    <t>M15 Methanol (15%)</t>
  </si>
  <si>
    <t>M16 Methanol (16%)</t>
  </si>
  <si>
    <t>M17 Methanol (17%)</t>
  </si>
  <si>
    <t>M18 Methanol (18%)</t>
  </si>
  <si>
    <t>M19 Methanol (19%)</t>
  </si>
  <si>
    <t>M20 Methanol (20%)</t>
  </si>
  <si>
    <t>M21 Methanol (21%)</t>
  </si>
  <si>
    <t>M22 Methanol (22%)</t>
  </si>
  <si>
    <t>M23 Methanol (23%)</t>
  </si>
  <si>
    <t>M24 Methanol (24%)</t>
  </si>
  <si>
    <t>M25 Methanol (25%)</t>
  </si>
  <si>
    <t>M26 Methanol (26%)</t>
  </si>
  <si>
    <t>M27 Methanol (27%)</t>
  </si>
  <si>
    <t>M28 Methanol (28%)</t>
  </si>
  <si>
    <t>M29 Methanol (29%)</t>
  </si>
  <si>
    <t>M30 Methanol (30%)</t>
  </si>
  <si>
    <t>M31 Methanol (31%)</t>
  </si>
  <si>
    <t>M32 Methanol (32%)</t>
  </si>
  <si>
    <t>M33 Methanol (33%)</t>
  </si>
  <si>
    <t>M34 Methanol (34%)</t>
  </si>
  <si>
    <t>M35 Methanol (35%)</t>
  </si>
  <si>
    <t>M36 Methanol (36%)</t>
  </si>
  <si>
    <t>M37 Methanol (37%)</t>
  </si>
  <si>
    <t>M38 Methanol (38%)</t>
  </si>
  <si>
    <t>M39 Methanol (39%)</t>
  </si>
  <si>
    <t>M40 Methanol (40%)</t>
  </si>
  <si>
    <t>M41 Methanol (41%)</t>
  </si>
  <si>
    <t>M42 Methanol (42%)</t>
  </si>
  <si>
    <t>M43 Methanol (43%)</t>
  </si>
  <si>
    <t>M44 Methanol (44%)</t>
  </si>
  <si>
    <t>M45 Methanol (45%)</t>
  </si>
  <si>
    <t>M46 Methanol (46%)</t>
  </si>
  <si>
    <t>M47 Methanol (47%)</t>
  </si>
  <si>
    <t>M48 Methanol (48%)</t>
  </si>
  <si>
    <t>M49 Methanol (49%)</t>
  </si>
  <si>
    <t>M50 Methanol (50%)</t>
  </si>
  <si>
    <t>M51 Methanol (51%)</t>
  </si>
  <si>
    <t>M52 Methanol (52%)</t>
  </si>
  <si>
    <t>M53 Methanol (53%)</t>
  </si>
  <si>
    <t>M54 Methanol (54%)</t>
  </si>
  <si>
    <t>M55 Methanol (55%)</t>
  </si>
  <si>
    <t>M56 Methanol (56%)</t>
  </si>
  <si>
    <t>M57 Methanol (57%)</t>
  </si>
  <si>
    <t>M58 Methanol (58%)</t>
  </si>
  <si>
    <t>M59 Methanol (59%)</t>
  </si>
  <si>
    <t>M60 Methanol (60%)</t>
  </si>
  <si>
    <t>M61 Methanol (61%)</t>
  </si>
  <si>
    <t>M62 Methanol (62%)</t>
  </si>
  <si>
    <t>M63 Methanol (63%)</t>
  </si>
  <si>
    <t>M64 Methanol (64%)</t>
  </si>
  <si>
    <t>M65 Methanol (65%)</t>
  </si>
  <si>
    <t>M66 Methanol (66%)</t>
  </si>
  <si>
    <t>M67 Methanol (67%)</t>
  </si>
  <si>
    <t>M68 Methanol (68%)</t>
  </si>
  <si>
    <t>M69 Methanol (69%)</t>
  </si>
  <si>
    <t>M70 Methanol (70%)</t>
  </si>
  <si>
    <t>M71 Methanol (71%)</t>
  </si>
  <si>
    <t>M72 Methanol (72%)</t>
  </si>
  <si>
    <t>M73 Methanol (73%)</t>
  </si>
  <si>
    <t>M74 Methanol (74%)</t>
  </si>
  <si>
    <t>M75 Methanol (75%)</t>
  </si>
  <si>
    <t>M76 Methanol (76%)</t>
  </si>
  <si>
    <t>M77 Methanol (77%)</t>
  </si>
  <si>
    <t>M78 Methanol (78%)</t>
  </si>
  <si>
    <t>M79 Methanol (79%)</t>
  </si>
  <si>
    <t>M80 Methanol (80%)</t>
  </si>
  <si>
    <t>M81 Methanol (81%)</t>
  </si>
  <si>
    <t>M82 Methanol (82%)</t>
  </si>
  <si>
    <t>M83 Methanol (83%)</t>
  </si>
  <si>
    <t>M84 Methanol (84%)</t>
  </si>
  <si>
    <t>M85 Methanol (85%)</t>
  </si>
  <si>
    <t>M86 Methanol (86%)</t>
  </si>
  <si>
    <t>M87 Methanol (87%)</t>
  </si>
  <si>
    <t>M88 Methanol (88%)</t>
  </si>
  <si>
    <t>M89 Methanol (89%)</t>
  </si>
  <si>
    <t>M90 Methanol (90%)</t>
  </si>
  <si>
    <t>M91 Methanol (91%)</t>
  </si>
  <si>
    <t>M92 Methanol (92%)</t>
  </si>
  <si>
    <t>M93 Methanol (93%)</t>
  </si>
  <si>
    <t>M94 Methanol (94%)</t>
  </si>
  <si>
    <t>M95 Methanol (95%)</t>
  </si>
  <si>
    <t>M96 Methanol (96%)</t>
  </si>
  <si>
    <t>M97 Methanol (97%)</t>
  </si>
  <si>
    <t>M98 Methanol (98%)</t>
  </si>
  <si>
    <t>M99 Methanol (99%)</t>
  </si>
  <si>
    <t>old Product Codes</t>
  </si>
  <si>
    <t>Georgia Department of Revenue
Motor Fuel Tax Unit
(Revised 07/15)</t>
  </si>
  <si>
    <t>Gals. @ 26.3¢</t>
  </si>
  <si>
    <t>Gals. @ 29.4¢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</si>
</sst>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_);\(0\)"/>
    <numFmt numFmtId="166" formatCode="00\-0000000"/>
    <numFmt numFmtId="167" formatCode="0.000000_);\(0.000000\)"/>
  </numFmts>
  <fonts count="48">
    <font>
      <sz val="11"/>
      <color theme="1"/>
      <name val="Calibri"/>
      <family val="2"/>
    </font>
    <font>
      <sz val="11"/>
      <color indexed="8"/>
      <name val="Calibri"/>
      <family val="2"/>
    </font>
    <font>
      <sz val="8"/>
      <name val="Arial"/>
      <family val="2"/>
    </font>
    <font>
      <sz val="8"/>
      <name val="Arial Black"/>
      <family val="2"/>
    </font>
    <font>
      <sz val="8.5"/>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indexed="8"/>
      <name val="Arial Black"/>
      <family val="2"/>
    </font>
    <font>
      <sz val="8"/>
      <color indexed="8"/>
      <name val="Arial Black"/>
      <family val="2"/>
    </font>
    <font>
      <sz val="8"/>
      <color indexed="9"/>
      <name val="Arial"/>
      <family val="2"/>
    </font>
    <font>
      <b/>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1"/>
      <color theme="1"/>
      <name val="Arial Black"/>
      <family val="2"/>
    </font>
    <font>
      <sz val="8"/>
      <color theme="1"/>
      <name val="Arial Black"/>
      <family val="2"/>
    </font>
    <font>
      <sz val="8"/>
      <color theme="0"/>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FFCD"/>
        <bgColor indexed="64"/>
      </patternFill>
    </fill>
    <fill>
      <patternFill patternType="darkUp">
        <bgColor theme="0"/>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rgb="FFD3D3D3"/>
      </left>
      <right style="thin">
        <color rgb="FFD3D3D3"/>
      </right>
      <top style="thin">
        <color rgb="FFD3D3D3"/>
      </top>
      <bottom style="thin">
        <color rgb="FFD3D3D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0" fillId="0" borderId="0" xfId="0" applyAlignment="1">
      <alignment horizontal="left"/>
    </xf>
    <xf numFmtId="0" fontId="43" fillId="0" borderId="0" xfId="0" applyFont="1" applyAlignment="1">
      <alignment/>
    </xf>
    <xf numFmtId="0" fontId="43" fillId="33" borderId="0" xfId="0" applyFont="1" applyFill="1" applyAlignment="1">
      <alignment/>
    </xf>
    <xf numFmtId="0" fontId="0" fillId="33" borderId="0" xfId="0" applyFill="1" applyAlignment="1">
      <alignment/>
    </xf>
    <xf numFmtId="0" fontId="44" fillId="33" borderId="0" xfId="0" applyFont="1" applyFill="1" applyAlignment="1">
      <alignment/>
    </xf>
    <xf numFmtId="0" fontId="43" fillId="33" borderId="0" xfId="0" applyFont="1" applyFill="1" applyAlignment="1">
      <alignment/>
    </xf>
    <xf numFmtId="0" fontId="43" fillId="33" borderId="0" xfId="0" applyFont="1" applyFill="1" applyAlignment="1">
      <alignment wrapText="1"/>
    </xf>
    <xf numFmtId="0" fontId="43" fillId="33" borderId="0" xfId="0" applyFont="1" applyFill="1" applyAlignment="1" applyProtection="1">
      <alignment/>
      <protection/>
    </xf>
    <xf numFmtId="0" fontId="43" fillId="33" borderId="0" xfId="0" applyFont="1" applyFill="1" applyBorder="1" applyAlignment="1">
      <alignment/>
    </xf>
    <xf numFmtId="0" fontId="43" fillId="33" borderId="10" xfId="0" applyFont="1" applyFill="1" applyBorder="1" applyAlignment="1">
      <alignment/>
    </xf>
    <xf numFmtId="0" fontId="43" fillId="33" borderId="10" xfId="0" applyFont="1" applyFill="1" applyBorder="1" applyAlignment="1">
      <alignment horizontal="left" indent="4"/>
    </xf>
    <xf numFmtId="0" fontId="0" fillId="33" borderId="10" xfId="0" applyFill="1" applyBorder="1" applyAlignment="1">
      <alignment/>
    </xf>
    <xf numFmtId="0" fontId="43" fillId="33" borderId="10" xfId="0" applyFont="1" applyFill="1" applyBorder="1" applyAlignment="1">
      <alignment/>
    </xf>
    <xf numFmtId="0" fontId="43" fillId="33" borderId="10" xfId="0" applyFont="1" applyFill="1" applyBorder="1" applyAlignment="1">
      <alignment horizontal="left"/>
    </xf>
    <xf numFmtId="0" fontId="0" fillId="33" borderId="0" xfId="0" applyFill="1" applyBorder="1" applyAlignment="1">
      <alignment/>
    </xf>
    <xf numFmtId="0" fontId="43" fillId="33" borderId="0" xfId="0" applyFont="1" applyFill="1" applyAlignment="1">
      <alignment horizontal="center"/>
    </xf>
    <xf numFmtId="0" fontId="43" fillId="33" borderId="11" xfId="0" applyFont="1" applyFill="1" applyBorder="1" applyAlignment="1">
      <alignment/>
    </xf>
    <xf numFmtId="0" fontId="43" fillId="33" borderId="12" xfId="0" applyFont="1" applyFill="1" applyBorder="1" applyAlignment="1">
      <alignment/>
    </xf>
    <xf numFmtId="164" fontId="43" fillId="34" borderId="10" xfId="0" applyNumberFormat="1" applyFont="1" applyFill="1" applyBorder="1" applyAlignment="1" applyProtection="1">
      <alignment/>
      <protection locked="0"/>
    </xf>
    <xf numFmtId="0" fontId="43" fillId="34" borderId="13" xfId="0" applyFont="1" applyFill="1" applyBorder="1" applyAlignment="1" applyProtection="1">
      <alignment horizontal="center" vertical="center"/>
      <protection locked="0"/>
    </xf>
    <xf numFmtId="0" fontId="0" fillId="0" borderId="0" xfId="0" applyFont="1" applyAlignment="1">
      <alignment horizontal="left"/>
    </xf>
    <xf numFmtId="49" fontId="43" fillId="34" borderId="13" xfId="0" applyNumberFormat="1" applyFont="1" applyFill="1" applyBorder="1" applyAlignment="1" applyProtection="1">
      <alignment horizontal="right"/>
      <protection locked="0"/>
    </xf>
    <xf numFmtId="166" fontId="43" fillId="34" borderId="13" xfId="0" applyNumberFormat="1" applyFont="1" applyFill="1" applyBorder="1" applyAlignment="1" applyProtection="1">
      <alignment horizontal="right"/>
      <protection locked="0"/>
    </xf>
    <xf numFmtId="0" fontId="43" fillId="34" borderId="13" xfId="0" applyFont="1" applyFill="1" applyBorder="1" applyAlignment="1" applyProtection="1">
      <alignment horizontal="right"/>
      <protection locked="0"/>
    </xf>
    <xf numFmtId="37" fontId="43" fillId="34" borderId="14" xfId="0" applyNumberFormat="1" applyFont="1" applyFill="1" applyBorder="1" applyAlignment="1" applyProtection="1">
      <alignment horizontal="right"/>
      <protection locked="0"/>
    </xf>
    <xf numFmtId="37" fontId="43" fillId="34" borderId="15" xfId="0" applyNumberFormat="1" applyFont="1" applyFill="1" applyBorder="1" applyAlignment="1" applyProtection="1">
      <alignment horizontal="right"/>
      <protection locked="0"/>
    </xf>
    <xf numFmtId="37" fontId="43" fillId="34" borderId="13" xfId="0" applyNumberFormat="1" applyFont="1" applyFill="1" applyBorder="1" applyAlignment="1" applyProtection="1">
      <alignment horizontal="right"/>
      <protection locked="0"/>
    </xf>
    <xf numFmtId="37" fontId="43" fillId="33" borderId="14" xfId="0" applyNumberFormat="1" applyFont="1" applyFill="1" applyBorder="1" applyAlignment="1" applyProtection="1">
      <alignment horizontal="right"/>
      <protection/>
    </xf>
    <xf numFmtId="37" fontId="43" fillId="33" borderId="13" xfId="0" applyNumberFormat="1" applyFont="1" applyFill="1" applyBorder="1" applyAlignment="1" applyProtection="1">
      <alignment horizontal="right"/>
      <protection/>
    </xf>
    <xf numFmtId="37" fontId="43" fillId="35" borderId="13" xfId="0" applyNumberFormat="1" applyFont="1" applyFill="1" applyBorder="1" applyAlignment="1">
      <alignment horizontal="right"/>
    </xf>
    <xf numFmtId="0" fontId="43" fillId="33" borderId="10" xfId="0" applyFont="1" applyFill="1" applyBorder="1" applyAlignment="1">
      <alignment horizontal="right"/>
    </xf>
    <xf numFmtId="165" fontId="43" fillId="35" borderId="15" xfId="0" applyNumberFormat="1" applyFont="1" applyFill="1" applyBorder="1" applyAlignment="1">
      <alignment horizontal="right"/>
    </xf>
    <xf numFmtId="165" fontId="43" fillId="35" borderId="13" xfId="0" applyNumberFormat="1" applyFont="1" applyFill="1" applyBorder="1" applyAlignment="1">
      <alignment horizontal="right"/>
    </xf>
    <xf numFmtId="0" fontId="43" fillId="33" borderId="0" xfId="0" applyFont="1" applyFill="1" applyAlignment="1">
      <alignment horizontal="right"/>
    </xf>
    <xf numFmtId="37" fontId="43" fillId="33" borderId="15" xfId="0" applyNumberFormat="1" applyFont="1" applyFill="1" applyBorder="1" applyAlignment="1" applyProtection="1">
      <alignment horizontal="right"/>
      <protection/>
    </xf>
    <xf numFmtId="0" fontId="43" fillId="33" borderId="0" xfId="0" applyFont="1" applyFill="1" applyAlignment="1">
      <alignment horizontal="center" vertical="center" wrapText="1"/>
    </xf>
    <xf numFmtId="0" fontId="43" fillId="33" borderId="0" xfId="0" applyFont="1" applyFill="1" applyAlignment="1">
      <alignment horizontal="center" vertical="center"/>
    </xf>
    <xf numFmtId="164" fontId="43" fillId="34" borderId="10" xfId="0" applyNumberFormat="1" applyFont="1" applyFill="1" applyBorder="1" applyAlignment="1" applyProtection="1">
      <alignment horizontal="right"/>
      <protection locked="0"/>
    </xf>
    <xf numFmtId="164" fontId="43" fillId="33" borderId="13" xfId="0" applyNumberFormat="1" applyFont="1" applyFill="1" applyBorder="1" applyAlignment="1">
      <alignment horizontal="right"/>
    </xf>
    <xf numFmtId="49" fontId="43" fillId="33" borderId="13" xfId="0" applyNumberFormat="1" applyFont="1" applyFill="1" applyBorder="1" applyAlignment="1">
      <alignment horizontal="right"/>
    </xf>
    <xf numFmtId="37" fontId="43" fillId="33" borderId="13" xfId="0" applyNumberFormat="1" applyFont="1" applyFill="1" applyBorder="1" applyAlignment="1">
      <alignment horizontal="right"/>
    </xf>
    <xf numFmtId="7" fontId="43" fillId="33" borderId="13" xfId="0" applyNumberFormat="1" applyFont="1" applyFill="1" applyBorder="1" applyAlignment="1">
      <alignment horizontal="right"/>
    </xf>
    <xf numFmtId="7" fontId="43" fillId="34" borderId="13" xfId="0" applyNumberFormat="1" applyFont="1" applyFill="1" applyBorder="1" applyAlignment="1" applyProtection="1">
      <alignment horizontal="right"/>
      <protection locked="0"/>
    </xf>
    <xf numFmtId="0" fontId="43" fillId="33" borderId="0" xfId="0" applyFont="1" applyFill="1" applyAlignment="1">
      <alignment horizontal="left"/>
    </xf>
    <xf numFmtId="0" fontId="45" fillId="33" borderId="0" xfId="0" applyFont="1" applyFill="1" applyAlignment="1">
      <alignment horizontal="left"/>
    </xf>
    <xf numFmtId="0" fontId="46" fillId="33" borderId="0" xfId="0" applyFont="1" applyFill="1" applyAlignment="1">
      <alignment horizontal="right"/>
    </xf>
    <xf numFmtId="7" fontId="2" fillId="34" borderId="13" xfId="0" applyNumberFormat="1" applyFont="1" applyFill="1" applyBorder="1" applyAlignment="1" applyProtection="1">
      <alignment horizontal="right"/>
      <protection locked="0"/>
    </xf>
    <xf numFmtId="7" fontId="43" fillId="33" borderId="13" xfId="0" applyNumberFormat="1" applyFont="1" applyFill="1" applyBorder="1" applyAlignment="1" applyProtection="1">
      <alignment horizontal="right"/>
      <protection/>
    </xf>
    <xf numFmtId="0" fontId="45" fillId="0" borderId="0" xfId="0" applyFont="1" applyAlignment="1">
      <alignment/>
    </xf>
    <xf numFmtId="49" fontId="43" fillId="36" borderId="15" xfId="0" applyNumberFormat="1" applyFont="1" applyFill="1" applyBorder="1" applyAlignment="1" applyProtection="1">
      <alignment horizontal="center" vertical="center" wrapText="1"/>
      <protection/>
    </xf>
    <xf numFmtId="0" fontId="45" fillId="0" borderId="0" xfId="0" applyFont="1" applyAlignment="1" applyProtection="1">
      <alignment/>
      <protection/>
    </xf>
    <xf numFmtId="0" fontId="43" fillId="0" borderId="0" xfId="0" applyFont="1" applyAlignment="1" applyProtection="1">
      <alignment/>
      <protection/>
    </xf>
    <xf numFmtId="49" fontId="43" fillId="36" borderId="15" xfId="0" applyNumberFormat="1" applyFont="1" applyFill="1" applyBorder="1" applyAlignment="1" applyProtection="1">
      <alignment horizontal="center" vertical="center"/>
      <protection/>
    </xf>
    <xf numFmtId="37" fontId="43" fillId="36" borderId="15" xfId="0" applyNumberFormat="1" applyFont="1" applyFill="1" applyBorder="1" applyAlignment="1" applyProtection="1">
      <alignment horizontal="center" vertical="center"/>
      <protection/>
    </xf>
    <xf numFmtId="0" fontId="2" fillId="33" borderId="0" xfId="0" applyFont="1" applyFill="1" applyBorder="1" applyAlignment="1" applyProtection="1">
      <alignment/>
      <protection/>
    </xf>
    <xf numFmtId="0" fontId="43" fillId="33" borderId="0" xfId="0" applyFont="1" applyFill="1" applyBorder="1" applyAlignment="1" applyProtection="1">
      <alignment horizontal="center" vertical="center"/>
      <protection/>
    </xf>
    <xf numFmtId="49" fontId="2" fillId="33" borderId="12" xfId="0" applyNumberFormat="1" applyFont="1" applyFill="1" applyBorder="1" applyAlignment="1" applyProtection="1">
      <alignment horizontal="center"/>
      <protection/>
    </xf>
    <xf numFmtId="49" fontId="2" fillId="33" borderId="12" xfId="0" applyNumberFormat="1" applyFont="1" applyFill="1" applyBorder="1" applyAlignment="1" applyProtection="1">
      <alignment horizontal="center" wrapText="1"/>
      <protection/>
    </xf>
    <xf numFmtId="37" fontId="2" fillId="33" borderId="12" xfId="0" applyNumberFormat="1" applyFont="1" applyFill="1" applyBorder="1" applyAlignment="1" applyProtection="1">
      <alignment horizontal="center"/>
      <protection/>
    </xf>
    <xf numFmtId="49" fontId="43" fillId="34" borderId="13" xfId="0" applyNumberFormat="1" applyFont="1" applyFill="1" applyBorder="1" applyAlignment="1" applyProtection="1">
      <alignment horizontal="center" wrapText="1"/>
      <protection locked="0"/>
    </xf>
    <xf numFmtId="166" fontId="43" fillId="34" borderId="13" xfId="0" applyNumberFormat="1" applyFont="1" applyFill="1" applyBorder="1" applyAlignment="1" applyProtection="1">
      <alignment horizontal="center"/>
      <protection locked="0"/>
    </xf>
    <xf numFmtId="49" fontId="43" fillId="34" borderId="13" xfId="0" applyNumberFormat="1" applyFont="1" applyFill="1" applyBorder="1" applyAlignment="1" applyProtection="1">
      <alignment horizontal="center"/>
      <protection locked="0"/>
    </xf>
    <xf numFmtId="164" fontId="43" fillId="34" borderId="13" xfId="0" applyNumberFormat="1" applyFont="1" applyFill="1" applyBorder="1" applyAlignment="1" applyProtection="1">
      <alignment horizontal="center"/>
      <protection locked="0"/>
    </xf>
    <xf numFmtId="37" fontId="43" fillId="34" borderId="13" xfId="0" applyNumberFormat="1" applyFont="1" applyFill="1" applyBorder="1" applyAlignment="1" applyProtection="1">
      <alignment horizontal="center"/>
      <protection locked="0"/>
    </xf>
    <xf numFmtId="0" fontId="43" fillId="33" borderId="0" xfId="0" applyFont="1" applyFill="1" applyAlignment="1">
      <alignment horizontal="left"/>
    </xf>
    <xf numFmtId="0" fontId="43" fillId="33" borderId="0" xfId="0" applyFont="1" applyFill="1" applyAlignment="1">
      <alignment horizontal="center"/>
    </xf>
    <xf numFmtId="7" fontId="43" fillId="33" borderId="0" xfId="0" applyNumberFormat="1" applyFont="1" applyFill="1" applyAlignment="1">
      <alignment horizontal="right"/>
    </xf>
    <xf numFmtId="0" fontId="43" fillId="33" borderId="0" xfId="0" applyFont="1" applyFill="1" applyAlignment="1">
      <alignment horizontal="center"/>
    </xf>
    <xf numFmtId="49" fontId="3" fillId="33" borderId="12" xfId="0" applyNumberFormat="1" applyFont="1" applyFill="1" applyBorder="1" applyAlignment="1" applyProtection="1">
      <alignment horizontal="left" vertical="top"/>
      <protection/>
    </xf>
    <xf numFmtId="0" fontId="43" fillId="34" borderId="0" xfId="0" applyFont="1" applyFill="1" applyAlignment="1" applyProtection="1">
      <alignment/>
      <protection locked="0"/>
    </xf>
    <xf numFmtId="49" fontId="4" fillId="0" borderId="16" xfId="0" applyNumberFormat="1" applyFont="1" applyFill="1" applyBorder="1" applyAlignment="1">
      <alignment horizontal="left" wrapText="1"/>
    </xf>
    <xf numFmtId="0" fontId="47" fillId="0" borderId="0" xfId="0" applyFont="1" applyAlignment="1">
      <alignment/>
    </xf>
    <xf numFmtId="49" fontId="4" fillId="0" borderId="16" xfId="0" applyNumberFormat="1" applyFont="1" applyFill="1" applyBorder="1" applyAlignment="1">
      <alignment horizontal="left" wrapText="1"/>
    </xf>
    <xf numFmtId="0" fontId="47" fillId="33" borderId="0" xfId="0" applyFont="1" applyFill="1" applyAlignment="1">
      <alignment/>
    </xf>
    <xf numFmtId="0" fontId="43" fillId="33" borderId="0" xfId="0" applyFont="1" applyFill="1" applyAlignment="1">
      <alignment horizontal="left"/>
    </xf>
    <xf numFmtId="0" fontId="43" fillId="33" borderId="0" xfId="0" applyFont="1" applyFill="1" applyAlignment="1">
      <alignment horizontal="left" indent="2"/>
    </xf>
    <xf numFmtId="0" fontId="43" fillId="33" borderId="0" xfId="0" applyFont="1" applyFill="1" applyAlignment="1">
      <alignment horizontal="left" wrapText="1"/>
    </xf>
    <xf numFmtId="0" fontId="45" fillId="33" borderId="0" xfId="0" applyFont="1" applyFill="1" applyAlignment="1">
      <alignment horizontal="left"/>
    </xf>
    <xf numFmtId="0" fontId="43" fillId="33" borderId="0" xfId="0" applyFont="1" applyFill="1" applyAlignment="1">
      <alignment horizontal="center"/>
    </xf>
    <xf numFmtId="49" fontId="3" fillId="33" borderId="12" xfId="0" applyNumberFormat="1" applyFont="1" applyFill="1" applyBorder="1" applyAlignment="1" applyProtection="1">
      <alignment horizontal="left" vertical="top" wrapText="1"/>
      <protection/>
    </xf>
    <xf numFmtId="49" fontId="3" fillId="33" borderId="12" xfId="0" applyNumberFormat="1" applyFont="1" applyFill="1" applyBorder="1" applyAlignment="1" applyProtection="1">
      <alignment horizontal="lef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223"/>
  <sheetViews>
    <sheetView tabSelected="1" zoomScalePageLayoutView="0" workbookViewId="0" topLeftCell="B1">
      <selection activeCell="E18" sqref="E18"/>
    </sheetView>
  </sheetViews>
  <sheetFormatPr defaultColWidth="9.140625" defaultRowHeight="15"/>
  <cols>
    <col min="1" max="1" width="13.140625" style="1" hidden="1" customWidth="1"/>
    <col min="2" max="2" width="7.57421875" style="0" customWidth="1"/>
    <col min="3" max="3" width="22.57421875" style="0" customWidth="1"/>
    <col min="4" max="4" width="16.140625" style="0" customWidth="1"/>
    <col min="5" max="9" width="14.28125" style="0" customWidth="1"/>
    <col min="10" max="10" width="13.7109375" style="0" bestFit="1" customWidth="1"/>
    <col min="11" max="11" width="3.421875" style="0" customWidth="1"/>
  </cols>
  <sheetData>
    <row r="1" spans="1:27" ht="15" customHeight="1">
      <c r="A1" s="1" t="s">
        <v>0</v>
      </c>
      <c r="B1" s="3"/>
      <c r="C1" s="4"/>
      <c r="D1" s="5"/>
      <c r="E1" s="6"/>
      <c r="F1" s="6"/>
      <c r="G1" s="6"/>
      <c r="H1" s="6"/>
      <c r="I1" s="6"/>
      <c r="J1" s="6"/>
      <c r="K1" s="6"/>
      <c r="L1" s="6"/>
      <c r="M1" s="6"/>
      <c r="N1" s="6"/>
      <c r="O1" s="6"/>
      <c r="P1" s="6"/>
      <c r="Q1" s="6"/>
      <c r="R1" s="6"/>
      <c r="S1" s="6"/>
      <c r="T1" s="4"/>
      <c r="U1" s="4"/>
      <c r="V1" s="4"/>
      <c r="W1" s="4"/>
      <c r="X1" s="4"/>
      <c r="Y1" s="4"/>
      <c r="Z1" s="4"/>
      <c r="AA1" s="4"/>
    </row>
    <row r="2" spans="1:27" ht="18.75">
      <c r="A2" s="1" t="s">
        <v>1</v>
      </c>
      <c r="B2" s="3" t="s">
        <v>2</v>
      </c>
      <c r="C2" s="5" t="s">
        <v>3</v>
      </c>
      <c r="D2" s="5"/>
      <c r="E2" s="6"/>
      <c r="F2" s="6"/>
      <c r="G2" s="6"/>
      <c r="H2" s="6"/>
      <c r="I2" s="6"/>
      <c r="J2" s="6" t="s">
        <v>45</v>
      </c>
      <c r="K2" s="20"/>
      <c r="L2" s="6"/>
      <c r="M2" s="6"/>
      <c r="N2" s="6"/>
      <c r="O2" s="6"/>
      <c r="P2" s="6"/>
      <c r="Q2" s="6"/>
      <c r="R2" s="6"/>
      <c r="S2" s="6"/>
      <c r="T2" s="4"/>
      <c r="U2" s="4"/>
      <c r="V2" s="4"/>
      <c r="W2" s="4"/>
      <c r="X2" s="4"/>
      <c r="Y2" s="4"/>
      <c r="Z2" s="4"/>
      <c r="AA2" s="4"/>
    </row>
    <row r="3" spans="2:27" ht="15" customHeight="1">
      <c r="B3" s="77" t="s">
        <v>653</v>
      </c>
      <c r="C3" s="77"/>
      <c r="D3" s="7"/>
      <c r="E3" s="6"/>
      <c r="F3" s="6"/>
      <c r="G3" s="6"/>
      <c r="H3" s="6"/>
      <c r="I3" s="6"/>
      <c r="J3" s="6" t="s">
        <v>46</v>
      </c>
      <c r="K3" s="20"/>
      <c r="L3" s="6"/>
      <c r="M3" s="6"/>
      <c r="N3" s="6"/>
      <c r="O3" s="6"/>
      <c r="P3" s="6"/>
      <c r="Q3" s="6"/>
      <c r="R3" s="6"/>
      <c r="S3" s="6"/>
      <c r="T3" s="4"/>
      <c r="U3" s="4"/>
      <c r="V3" s="4"/>
      <c r="W3" s="4"/>
      <c r="X3" s="4"/>
      <c r="Y3" s="4"/>
      <c r="Z3" s="4"/>
      <c r="AA3" s="4"/>
    </row>
    <row r="4" spans="1:27" ht="15">
      <c r="A4" s="21" t="s">
        <v>49</v>
      </c>
      <c r="B4" s="77"/>
      <c r="C4" s="77"/>
      <c r="D4" s="7"/>
      <c r="E4" s="6"/>
      <c r="F4" s="6"/>
      <c r="G4" s="6"/>
      <c r="H4" s="8"/>
      <c r="I4" s="6"/>
      <c r="J4" s="6" t="s">
        <v>47</v>
      </c>
      <c r="K4" s="20"/>
      <c r="L4" s="6"/>
      <c r="M4" s="6"/>
      <c r="N4" s="6"/>
      <c r="O4" s="6"/>
      <c r="P4" s="6"/>
      <c r="Q4" s="6"/>
      <c r="R4" s="6"/>
      <c r="S4" s="6"/>
      <c r="T4" s="4"/>
      <c r="U4" s="4"/>
      <c r="V4" s="4"/>
      <c r="W4" s="4"/>
      <c r="X4" s="4"/>
      <c r="Y4" s="4"/>
      <c r="Z4" s="4"/>
      <c r="AA4" s="4"/>
    </row>
    <row r="5" spans="1:27" ht="15">
      <c r="A5" s="21" t="s">
        <v>50</v>
      </c>
      <c r="B5" s="77"/>
      <c r="C5" s="77"/>
      <c r="D5" s="7"/>
      <c r="E5" s="6"/>
      <c r="F5" s="6"/>
      <c r="G5" s="6"/>
      <c r="H5" s="6"/>
      <c r="I5" s="6"/>
      <c r="J5" s="6" t="s">
        <v>48</v>
      </c>
      <c r="K5" s="20"/>
      <c r="L5" s="6"/>
      <c r="M5" s="6"/>
      <c r="N5" s="6"/>
      <c r="O5" s="6"/>
      <c r="P5" s="6"/>
      <c r="Q5" s="6"/>
      <c r="R5" s="6"/>
      <c r="S5" s="6"/>
      <c r="T5" s="4"/>
      <c r="U5" s="4"/>
      <c r="V5" s="4"/>
      <c r="W5" s="4"/>
      <c r="X5" s="4"/>
      <c r="Y5" s="4"/>
      <c r="Z5" s="4"/>
      <c r="AA5" s="4"/>
    </row>
    <row r="6" spans="1:27" ht="15">
      <c r="A6" s="21" t="s">
        <v>51</v>
      </c>
      <c r="B6" s="74"/>
      <c r="C6" s="6"/>
      <c r="D6" s="6"/>
      <c r="E6" s="6"/>
      <c r="F6" s="6"/>
      <c r="G6" s="6"/>
      <c r="H6" s="6"/>
      <c r="I6" s="6"/>
      <c r="J6" s="6"/>
      <c r="K6" s="6"/>
      <c r="L6" s="6"/>
      <c r="M6" s="6"/>
      <c r="N6" s="6"/>
      <c r="O6" s="6"/>
      <c r="P6" s="6"/>
      <c r="Q6" s="6"/>
      <c r="R6" s="6"/>
      <c r="S6" s="4"/>
      <c r="T6" s="4"/>
      <c r="U6" s="4"/>
      <c r="V6" s="4"/>
      <c r="W6" s="4"/>
      <c r="X6" s="4"/>
      <c r="Y6" s="4"/>
      <c r="Z6" s="4"/>
      <c r="AA6" s="4"/>
    </row>
    <row r="7" spans="1:27" ht="15">
      <c r="A7" s="21" t="s">
        <v>52</v>
      </c>
      <c r="B7" s="6"/>
      <c r="C7" s="6"/>
      <c r="D7" s="6"/>
      <c r="E7" s="6"/>
      <c r="F7" s="6"/>
      <c r="G7" s="6"/>
      <c r="H7" s="6"/>
      <c r="I7" s="6"/>
      <c r="J7" s="6"/>
      <c r="K7" s="6"/>
      <c r="L7" s="6"/>
      <c r="M7" s="6"/>
      <c r="N7" s="6"/>
      <c r="O7" s="6"/>
      <c r="P7" s="6"/>
      <c r="Q7" s="6"/>
      <c r="R7" s="6"/>
      <c r="S7" s="6"/>
      <c r="T7" s="4"/>
      <c r="U7" s="4"/>
      <c r="V7" s="4"/>
      <c r="W7" s="4"/>
      <c r="X7" s="4"/>
      <c r="Y7" s="4"/>
      <c r="Z7" s="4"/>
      <c r="AA7" s="4"/>
    </row>
    <row r="8" spans="1:27" ht="15">
      <c r="A8" s="21" t="s">
        <v>53</v>
      </c>
      <c r="B8" s="6"/>
      <c r="C8" s="6" t="s">
        <v>4</v>
      </c>
      <c r="D8" s="22"/>
      <c r="E8" s="6" t="str">
        <f>IF(AND(D8&lt;&gt;"",OR(LEN(D8)=7,LEN(D8)=8),OR(RIGHT(D8,2)={"GR","DR","AL","UD","LP","SF","UE","UP","NB"})),"Valid License","No License/Invalid License")</f>
        <v>No License/Invalid License</v>
      </c>
      <c r="F8" s="6"/>
      <c r="G8" s="6"/>
      <c r="H8" s="6"/>
      <c r="I8" s="6"/>
      <c r="J8" s="6"/>
      <c r="K8" s="6"/>
      <c r="L8" s="6"/>
      <c r="M8" s="6"/>
      <c r="N8" s="6"/>
      <c r="O8" s="6"/>
      <c r="P8" s="6"/>
      <c r="Q8" s="6"/>
      <c r="R8" s="6"/>
      <c r="S8" s="6"/>
      <c r="T8" s="4"/>
      <c r="U8" s="4"/>
      <c r="V8" s="4"/>
      <c r="W8" s="4"/>
      <c r="X8" s="4"/>
      <c r="Y8" s="4"/>
      <c r="Z8" s="4"/>
      <c r="AA8" s="4"/>
    </row>
    <row r="9" spans="1:27" ht="15">
      <c r="A9" s="21" t="s">
        <v>54</v>
      </c>
      <c r="B9" s="6"/>
      <c r="C9" s="6" t="s">
        <v>5</v>
      </c>
      <c r="D9" s="23"/>
      <c r="E9" s="6"/>
      <c r="F9" s="6"/>
      <c r="G9" s="6"/>
      <c r="H9" s="6"/>
      <c r="I9" s="6"/>
      <c r="J9" s="6"/>
      <c r="K9" s="6"/>
      <c r="L9" s="6"/>
      <c r="M9" s="6"/>
      <c r="N9" s="6"/>
      <c r="O9" s="6"/>
      <c r="P9" s="6"/>
      <c r="Q9" s="6"/>
      <c r="R9" s="6"/>
      <c r="S9" s="6"/>
      <c r="T9" s="4"/>
      <c r="U9" s="4"/>
      <c r="V9" s="4"/>
      <c r="W9" s="4"/>
      <c r="X9" s="4"/>
      <c r="Y9" s="4"/>
      <c r="Z9" s="4"/>
      <c r="AA9" s="4"/>
    </row>
    <row r="10" spans="1:27" ht="15">
      <c r="A10" s="21" t="s">
        <v>55</v>
      </c>
      <c r="B10" s="6"/>
      <c r="C10" s="6" t="s">
        <v>6</v>
      </c>
      <c r="D10" s="24"/>
      <c r="E10" s="6"/>
      <c r="F10" s="6"/>
      <c r="G10" s="6"/>
      <c r="H10" s="6"/>
      <c r="I10" s="6"/>
      <c r="J10" s="6"/>
      <c r="K10" s="6"/>
      <c r="L10" s="9"/>
      <c r="M10" s="6"/>
      <c r="N10" s="6"/>
      <c r="O10" s="6"/>
      <c r="P10" s="6"/>
      <c r="Q10" s="6"/>
      <c r="R10" s="6"/>
      <c r="S10" s="6"/>
      <c r="T10" s="4"/>
      <c r="U10" s="4"/>
      <c r="V10" s="4"/>
      <c r="W10" s="4"/>
      <c r="X10" s="4"/>
      <c r="Y10" s="4"/>
      <c r="Z10" s="4"/>
      <c r="AA10" s="4"/>
    </row>
    <row r="11" spans="1:27" ht="15">
      <c r="A11" s="21" t="s">
        <v>56</v>
      </c>
      <c r="B11" s="6"/>
      <c r="C11" s="10" t="s">
        <v>7</v>
      </c>
      <c r="D11" s="11" t="s">
        <v>8</v>
      </c>
      <c r="E11" s="12"/>
      <c r="F11" s="13"/>
      <c r="G11" s="10" t="s">
        <v>9</v>
      </c>
      <c r="H11" s="19"/>
      <c r="I11" s="14" t="s">
        <v>10</v>
      </c>
      <c r="J11" s="38"/>
      <c r="K11" s="4"/>
      <c r="L11" s="15"/>
      <c r="M11" s="4"/>
      <c r="N11" s="6"/>
      <c r="O11" s="6"/>
      <c r="P11" s="6"/>
      <c r="Q11" s="6"/>
      <c r="R11" s="6"/>
      <c r="S11" s="6"/>
      <c r="T11" s="4"/>
      <c r="U11" s="4"/>
      <c r="V11" s="4"/>
      <c r="W11" s="4"/>
      <c r="X11" s="4"/>
      <c r="Y11" s="4"/>
      <c r="Z11" s="4"/>
      <c r="AA11" s="4"/>
    </row>
    <row r="12" spans="1:27" ht="15">
      <c r="A12" s="21" t="s">
        <v>57</v>
      </c>
      <c r="B12" s="6"/>
      <c r="C12" s="6"/>
      <c r="D12" s="6"/>
      <c r="E12" s="6"/>
      <c r="F12" s="6"/>
      <c r="G12" s="6"/>
      <c r="H12" s="6"/>
      <c r="I12" s="6"/>
      <c r="J12" s="6"/>
      <c r="K12" s="6"/>
      <c r="L12" s="9"/>
      <c r="M12" s="6"/>
      <c r="N12" s="6"/>
      <c r="O12" s="6"/>
      <c r="P12" s="6"/>
      <c r="Q12" s="6"/>
      <c r="R12" s="6"/>
      <c r="S12" s="6"/>
      <c r="T12" s="4"/>
      <c r="U12" s="4"/>
      <c r="V12" s="4"/>
      <c r="W12" s="4"/>
      <c r="X12" s="4"/>
      <c r="Y12" s="4"/>
      <c r="Z12" s="4"/>
      <c r="AA12" s="4"/>
    </row>
    <row r="13" spans="2:27" ht="15">
      <c r="B13" s="6"/>
      <c r="C13" s="78" t="s">
        <v>23</v>
      </c>
      <c r="D13" s="78"/>
      <c r="E13" s="16" t="s">
        <v>40</v>
      </c>
      <c r="F13" s="16" t="s">
        <v>41</v>
      </c>
      <c r="G13" s="16" t="s">
        <v>42</v>
      </c>
      <c r="H13" s="16" t="s">
        <v>43</v>
      </c>
      <c r="I13" s="16" t="s">
        <v>44</v>
      </c>
      <c r="J13" s="6"/>
      <c r="K13" s="6"/>
      <c r="L13" s="6"/>
      <c r="M13" s="6"/>
      <c r="N13" s="6"/>
      <c r="O13" s="6"/>
      <c r="P13" s="6"/>
      <c r="Q13" s="6"/>
      <c r="R13" s="6"/>
      <c r="S13" s="6"/>
      <c r="T13" s="4"/>
      <c r="U13" s="4"/>
      <c r="V13" s="4"/>
      <c r="W13" s="4"/>
      <c r="X13" s="4"/>
      <c r="Y13" s="4"/>
      <c r="Z13" s="4"/>
      <c r="AA13" s="4"/>
    </row>
    <row r="14" spans="2:27" ht="15">
      <c r="B14" s="6"/>
      <c r="C14" s="75" t="s">
        <v>11</v>
      </c>
      <c r="D14" s="75"/>
      <c r="E14" s="25"/>
      <c r="F14" s="25"/>
      <c r="G14" s="25"/>
      <c r="H14" s="25"/>
      <c r="I14" s="25"/>
      <c r="J14" s="6"/>
      <c r="K14" s="6"/>
      <c r="L14" s="6"/>
      <c r="M14" s="6"/>
      <c r="N14" s="6"/>
      <c r="O14" s="6"/>
      <c r="P14" s="6"/>
      <c r="Q14" s="6"/>
      <c r="R14" s="6"/>
      <c r="S14" s="6"/>
      <c r="T14" s="4"/>
      <c r="U14" s="4"/>
      <c r="V14" s="4"/>
      <c r="W14" s="4"/>
      <c r="X14" s="4"/>
      <c r="Y14" s="4"/>
      <c r="Z14" s="4"/>
      <c r="AA14" s="4"/>
    </row>
    <row r="15" spans="2:27" ht="15">
      <c r="B15" s="6"/>
      <c r="C15" s="75" t="s">
        <v>12</v>
      </c>
      <c r="D15" s="75"/>
      <c r="E15" s="10"/>
      <c r="F15" s="10"/>
      <c r="G15" s="10"/>
      <c r="H15" s="10"/>
      <c r="I15" s="10"/>
      <c r="J15" s="6"/>
      <c r="K15" s="6"/>
      <c r="L15" s="6"/>
      <c r="M15" s="6"/>
      <c r="N15" s="6"/>
      <c r="O15" s="6"/>
      <c r="P15" s="6"/>
      <c r="Q15" s="6"/>
      <c r="R15" s="6"/>
      <c r="S15" s="6"/>
      <c r="T15" s="4"/>
      <c r="U15" s="4"/>
      <c r="V15" s="4"/>
      <c r="W15" s="4"/>
      <c r="X15" s="4"/>
      <c r="Y15" s="4"/>
      <c r="Z15" s="4"/>
      <c r="AA15" s="4"/>
    </row>
    <row r="16" spans="2:27" ht="15">
      <c r="B16" s="6"/>
      <c r="C16" s="76" t="s">
        <v>13</v>
      </c>
      <c r="D16" s="76"/>
      <c r="E16" s="26"/>
      <c r="F16" s="26"/>
      <c r="G16" s="26"/>
      <c r="H16" s="26"/>
      <c r="I16" s="26"/>
      <c r="J16" s="6"/>
      <c r="K16" s="6"/>
      <c r="L16" s="6"/>
      <c r="M16" s="6"/>
      <c r="N16" s="6"/>
      <c r="O16" s="6"/>
      <c r="P16" s="6"/>
      <c r="Q16" s="6"/>
      <c r="R16" s="6"/>
      <c r="S16" s="6"/>
      <c r="T16" s="4"/>
      <c r="U16" s="4"/>
      <c r="V16" s="4"/>
      <c r="W16" s="4"/>
      <c r="X16" s="4"/>
      <c r="Y16" s="4"/>
      <c r="Z16" s="4"/>
      <c r="AA16" s="4"/>
    </row>
    <row r="17" spans="2:27" ht="15">
      <c r="B17" s="6"/>
      <c r="C17" s="76" t="s">
        <v>14</v>
      </c>
      <c r="D17" s="76"/>
      <c r="E17" s="27"/>
      <c r="F17" s="27"/>
      <c r="G17" s="27"/>
      <c r="H17" s="27"/>
      <c r="I17" s="27"/>
      <c r="J17" s="6"/>
      <c r="K17" s="6"/>
      <c r="L17" s="6"/>
      <c r="M17" s="6"/>
      <c r="N17" s="6"/>
      <c r="O17" s="6"/>
      <c r="P17" s="6"/>
      <c r="Q17" s="6"/>
      <c r="R17" s="6"/>
      <c r="S17" s="6"/>
      <c r="T17" s="4"/>
      <c r="U17" s="4"/>
      <c r="V17" s="4"/>
      <c r="W17" s="4"/>
      <c r="X17" s="4"/>
      <c r="Y17" s="4"/>
      <c r="Z17" s="4"/>
      <c r="AA17" s="4"/>
    </row>
    <row r="18" spans="2:27" ht="15">
      <c r="B18" s="6"/>
      <c r="C18" s="76" t="s">
        <v>15</v>
      </c>
      <c r="D18" s="76"/>
      <c r="E18" s="27"/>
      <c r="F18" s="27"/>
      <c r="G18" s="27"/>
      <c r="H18" s="27"/>
      <c r="I18" s="27"/>
      <c r="J18" s="6"/>
      <c r="K18" s="6"/>
      <c r="L18" s="6"/>
      <c r="M18" s="6"/>
      <c r="N18" s="6"/>
      <c r="O18" s="6"/>
      <c r="P18" s="6"/>
      <c r="Q18" s="6"/>
      <c r="R18" s="6"/>
      <c r="S18" s="6"/>
      <c r="T18" s="4"/>
      <c r="U18" s="4"/>
      <c r="V18" s="4"/>
      <c r="W18" s="4"/>
      <c r="X18" s="4"/>
      <c r="Y18" s="4"/>
      <c r="Z18" s="4"/>
      <c r="AA18" s="4"/>
    </row>
    <row r="19" spans="2:27" ht="15">
      <c r="B19" s="6"/>
      <c r="C19" s="76" t="s">
        <v>16</v>
      </c>
      <c r="D19" s="76"/>
      <c r="E19" s="27"/>
      <c r="F19" s="27"/>
      <c r="G19" s="27"/>
      <c r="H19" s="27"/>
      <c r="I19" s="27"/>
      <c r="J19" s="6"/>
      <c r="K19" s="6"/>
      <c r="L19" s="6"/>
      <c r="M19" s="6"/>
      <c r="N19" s="6"/>
      <c r="O19" s="6"/>
      <c r="P19" s="6"/>
      <c r="Q19" s="6"/>
      <c r="R19" s="6"/>
      <c r="S19" s="6"/>
      <c r="T19" s="4"/>
      <c r="U19" s="4"/>
      <c r="V19" s="4"/>
      <c r="W19" s="4"/>
      <c r="X19" s="4"/>
      <c r="Y19" s="4"/>
      <c r="Z19" s="4"/>
      <c r="AA19" s="4"/>
    </row>
    <row r="20" spans="2:27" ht="15">
      <c r="B20" s="6"/>
      <c r="C20" s="76" t="s">
        <v>17</v>
      </c>
      <c r="D20" s="76"/>
      <c r="E20" s="27"/>
      <c r="F20" s="27"/>
      <c r="G20" s="27"/>
      <c r="H20" s="27"/>
      <c r="I20" s="27"/>
      <c r="J20" s="6"/>
      <c r="K20" s="6"/>
      <c r="L20" s="6"/>
      <c r="M20" s="6"/>
      <c r="N20" s="6"/>
      <c r="O20" s="6"/>
      <c r="P20" s="6"/>
      <c r="Q20" s="6"/>
      <c r="R20" s="6"/>
      <c r="S20" s="6"/>
      <c r="T20" s="4"/>
      <c r="U20" s="4"/>
      <c r="V20" s="4"/>
      <c r="W20" s="4"/>
      <c r="X20" s="4"/>
      <c r="Y20" s="4"/>
      <c r="Z20" s="4"/>
      <c r="AA20" s="4"/>
    </row>
    <row r="21" spans="2:27" ht="15">
      <c r="B21" s="6"/>
      <c r="C21" s="76" t="s">
        <v>18</v>
      </c>
      <c r="D21" s="76"/>
      <c r="E21" s="27"/>
      <c r="F21" s="27"/>
      <c r="G21" s="27"/>
      <c r="H21" s="27"/>
      <c r="I21" s="27"/>
      <c r="J21" s="6"/>
      <c r="K21" s="6"/>
      <c r="L21" s="6"/>
      <c r="M21" s="6"/>
      <c r="N21" s="6"/>
      <c r="O21" s="6"/>
      <c r="P21" s="6"/>
      <c r="Q21" s="6"/>
      <c r="R21" s="6"/>
      <c r="S21" s="6"/>
      <c r="T21" s="4"/>
      <c r="U21" s="4"/>
      <c r="V21" s="4"/>
      <c r="W21" s="4"/>
      <c r="X21" s="4"/>
      <c r="Y21" s="4"/>
      <c r="Z21" s="4"/>
      <c r="AA21" s="4"/>
    </row>
    <row r="22" spans="2:27" ht="15">
      <c r="B22" s="6"/>
      <c r="C22" s="75" t="s">
        <v>19</v>
      </c>
      <c r="D22" s="75"/>
      <c r="E22" s="27"/>
      <c r="F22" s="27"/>
      <c r="G22" s="27"/>
      <c r="H22" s="27"/>
      <c r="I22" s="27"/>
      <c r="J22" s="6"/>
      <c r="K22" s="6"/>
      <c r="L22" s="6"/>
      <c r="M22" s="6"/>
      <c r="N22" s="6"/>
      <c r="O22" s="6"/>
      <c r="P22" s="6"/>
      <c r="Q22" s="6"/>
      <c r="R22" s="6"/>
      <c r="S22" s="6"/>
      <c r="T22" s="4"/>
      <c r="U22" s="4"/>
      <c r="V22" s="4"/>
      <c r="W22" s="4"/>
      <c r="X22" s="4"/>
      <c r="Y22" s="4"/>
      <c r="Z22" s="4"/>
      <c r="AA22" s="4"/>
    </row>
    <row r="23" spans="2:27" ht="15">
      <c r="B23" s="6"/>
      <c r="C23" s="75" t="s">
        <v>39</v>
      </c>
      <c r="D23" s="75"/>
      <c r="E23" s="27"/>
      <c r="F23" s="27"/>
      <c r="G23" s="27"/>
      <c r="H23" s="27"/>
      <c r="I23" s="27"/>
      <c r="J23" s="6"/>
      <c r="K23" s="6"/>
      <c r="L23" s="6"/>
      <c r="M23" s="6"/>
      <c r="N23" s="6"/>
      <c r="O23" s="6"/>
      <c r="P23" s="6"/>
      <c r="Q23" s="6"/>
      <c r="R23" s="6"/>
      <c r="S23" s="6"/>
      <c r="T23" s="4"/>
      <c r="U23" s="4"/>
      <c r="V23" s="4"/>
      <c r="W23" s="4"/>
      <c r="X23" s="4"/>
      <c r="Y23" s="4"/>
      <c r="Z23" s="4"/>
      <c r="AA23" s="4"/>
    </row>
    <row r="24" spans="2:27" ht="15">
      <c r="B24" s="6"/>
      <c r="C24" s="75" t="s">
        <v>20</v>
      </c>
      <c r="D24" s="75"/>
      <c r="E24" s="27"/>
      <c r="F24" s="27"/>
      <c r="G24" s="27"/>
      <c r="H24" s="27"/>
      <c r="I24" s="27"/>
      <c r="J24" s="6"/>
      <c r="K24" s="6"/>
      <c r="L24" s="6"/>
      <c r="M24" s="6"/>
      <c r="N24" s="6"/>
      <c r="O24" s="6"/>
      <c r="P24" s="6"/>
      <c r="Q24" s="6"/>
      <c r="R24" s="6"/>
      <c r="S24" s="6"/>
      <c r="T24" s="4"/>
      <c r="U24" s="4"/>
      <c r="V24" s="4"/>
      <c r="W24" s="4"/>
      <c r="X24" s="4"/>
      <c r="Y24" s="4"/>
      <c r="Z24" s="4"/>
      <c r="AA24" s="4"/>
    </row>
    <row r="25" spans="2:27" ht="15">
      <c r="B25" s="6"/>
      <c r="C25" s="75" t="s">
        <v>21</v>
      </c>
      <c r="D25" s="75"/>
      <c r="E25" s="28">
        <f>E14+E16+E17+E18+E19+E20+E21+E22+E23+E24</f>
        <v>0</v>
      </c>
      <c r="F25" s="28">
        <f>F14+F16+F17+F18+F19+F20+F21+F22+F23+F24</f>
        <v>0</v>
      </c>
      <c r="G25" s="28">
        <f>G14+G16+G17+G18+G19+G20+G21+G22+G23+G24</f>
        <v>0</v>
      </c>
      <c r="H25" s="28">
        <f>H14+H16+H17+H18+H19+H20+H21+H22+H23+H24</f>
        <v>0</v>
      </c>
      <c r="I25" s="29">
        <f>I14+I16+I17+I18+I19+I20+I21+I22+I23+I24</f>
        <v>0</v>
      </c>
      <c r="J25" s="6"/>
      <c r="K25" s="6"/>
      <c r="L25" s="6"/>
      <c r="M25" s="6"/>
      <c r="N25" s="6"/>
      <c r="O25" s="6"/>
      <c r="P25" s="6"/>
      <c r="Q25" s="6"/>
      <c r="R25" s="6"/>
      <c r="S25" s="6"/>
      <c r="T25" s="4"/>
      <c r="U25" s="4"/>
      <c r="V25" s="4"/>
      <c r="W25" s="4"/>
      <c r="X25" s="4"/>
      <c r="Y25" s="4"/>
      <c r="Z25" s="4"/>
      <c r="AA25" s="4"/>
    </row>
    <row r="26" spans="2:27" ht="15">
      <c r="B26" s="6"/>
      <c r="C26" s="79"/>
      <c r="D26" s="79"/>
      <c r="E26" s="17"/>
      <c r="F26" s="17"/>
      <c r="G26" s="17"/>
      <c r="H26" s="17"/>
      <c r="I26" s="6"/>
      <c r="J26" s="6"/>
      <c r="K26" s="6"/>
      <c r="L26" s="6"/>
      <c r="M26" s="6"/>
      <c r="N26" s="6"/>
      <c r="O26" s="6"/>
      <c r="P26" s="6"/>
      <c r="Q26" s="6"/>
      <c r="R26" s="6"/>
      <c r="S26" s="6"/>
      <c r="T26" s="4"/>
      <c r="U26" s="4"/>
      <c r="V26" s="4"/>
      <c r="W26" s="4"/>
      <c r="X26" s="4"/>
      <c r="Y26" s="4"/>
      <c r="Z26" s="4"/>
      <c r="AA26" s="4"/>
    </row>
    <row r="27" spans="2:27" ht="15">
      <c r="B27" s="6"/>
      <c r="C27" s="78" t="s">
        <v>22</v>
      </c>
      <c r="D27" s="78"/>
      <c r="E27" s="9"/>
      <c r="F27" s="9"/>
      <c r="G27" s="9"/>
      <c r="H27" s="9"/>
      <c r="I27" s="9"/>
      <c r="J27" s="6"/>
      <c r="K27" s="6"/>
      <c r="L27" s="6"/>
      <c r="M27" s="6"/>
      <c r="N27" s="6"/>
      <c r="O27" s="6"/>
      <c r="P27" s="6"/>
      <c r="Q27" s="6"/>
      <c r="R27" s="6"/>
      <c r="S27" s="6"/>
      <c r="T27" s="4"/>
      <c r="U27" s="4"/>
      <c r="V27" s="4"/>
      <c r="W27" s="4"/>
      <c r="X27" s="4"/>
      <c r="Y27" s="4"/>
      <c r="Z27" s="4"/>
      <c r="AA27" s="4"/>
    </row>
    <row r="28" spans="2:27" ht="15">
      <c r="B28" s="6"/>
      <c r="C28" s="75" t="s">
        <v>24</v>
      </c>
      <c r="D28" s="75"/>
      <c r="E28" s="18"/>
      <c r="F28" s="18"/>
      <c r="G28" s="18"/>
      <c r="H28" s="18"/>
      <c r="I28" s="18"/>
      <c r="J28" s="6"/>
      <c r="K28" s="6"/>
      <c r="L28" s="6"/>
      <c r="M28" s="6"/>
      <c r="N28" s="6"/>
      <c r="O28" s="6"/>
      <c r="P28" s="6"/>
      <c r="Q28" s="6"/>
      <c r="R28" s="6"/>
      <c r="S28" s="6"/>
      <c r="T28" s="4"/>
      <c r="U28" s="4"/>
      <c r="V28" s="4"/>
      <c r="W28" s="4"/>
      <c r="X28" s="4"/>
      <c r="Y28" s="4"/>
      <c r="Z28" s="4"/>
      <c r="AA28" s="4"/>
    </row>
    <row r="29" spans="2:27" ht="15">
      <c r="B29" s="6"/>
      <c r="C29" s="76" t="s">
        <v>13</v>
      </c>
      <c r="D29" s="76"/>
      <c r="E29" s="26"/>
      <c r="F29" s="26"/>
      <c r="G29" s="26"/>
      <c r="H29" s="26"/>
      <c r="I29" s="26"/>
      <c r="J29" s="6"/>
      <c r="K29" s="6"/>
      <c r="L29" s="6"/>
      <c r="M29" s="6"/>
      <c r="N29" s="6"/>
      <c r="O29" s="6"/>
      <c r="P29" s="6"/>
      <c r="Q29" s="6"/>
      <c r="R29" s="6"/>
      <c r="S29" s="6"/>
      <c r="T29" s="4"/>
      <c r="U29" s="4"/>
      <c r="V29" s="4"/>
      <c r="W29" s="4"/>
      <c r="X29" s="4"/>
      <c r="Y29" s="4"/>
      <c r="Z29" s="4"/>
      <c r="AA29" s="4"/>
    </row>
    <row r="30" spans="2:27" ht="15">
      <c r="B30" s="6"/>
      <c r="C30" s="76" t="s">
        <v>14</v>
      </c>
      <c r="D30" s="76"/>
      <c r="E30" s="27"/>
      <c r="F30" s="27"/>
      <c r="G30" s="27"/>
      <c r="H30" s="27"/>
      <c r="I30" s="27"/>
      <c r="J30" s="6"/>
      <c r="K30" s="6"/>
      <c r="L30" s="6"/>
      <c r="M30" s="6"/>
      <c r="N30" s="6"/>
      <c r="O30" s="6"/>
      <c r="P30" s="6"/>
      <c r="Q30" s="6"/>
      <c r="R30" s="6"/>
      <c r="S30" s="6"/>
      <c r="T30" s="4"/>
      <c r="U30" s="4"/>
      <c r="V30" s="4"/>
      <c r="W30" s="4"/>
      <c r="X30" s="4"/>
      <c r="Y30" s="4"/>
      <c r="Z30" s="4"/>
      <c r="AA30" s="4"/>
    </row>
    <row r="31" spans="2:27" ht="15">
      <c r="B31" s="6"/>
      <c r="C31" s="76" t="s">
        <v>15</v>
      </c>
      <c r="D31" s="76"/>
      <c r="E31" s="27"/>
      <c r="F31" s="27"/>
      <c r="G31" s="27"/>
      <c r="H31" s="27"/>
      <c r="I31" s="27"/>
      <c r="J31" s="6"/>
      <c r="K31" s="6"/>
      <c r="L31" s="6"/>
      <c r="M31" s="6"/>
      <c r="N31" s="6"/>
      <c r="O31" s="6"/>
      <c r="P31" s="6"/>
      <c r="Q31" s="6"/>
      <c r="R31" s="6"/>
      <c r="S31" s="6"/>
      <c r="T31" s="4"/>
      <c r="U31" s="4"/>
      <c r="V31" s="4"/>
      <c r="W31" s="4"/>
      <c r="X31" s="4"/>
      <c r="Y31" s="4"/>
      <c r="Z31" s="4"/>
      <c r="AA31" s="4"/>
    </row>
    <row r="32" spans="2:27" ht="15">
      <c r="B32" s="6"/>
      <c r="C32" s="76" t="s">
        <v>16</v>
      </c>
      <c r="D32" s="76"/>
      <c r="E32" s="27"/>
      <c r="F32" s="27"/>
      <c r="G32" s="27"/>
      <c r="H32" s="27"/>
      <c r="I32" s="27"/>
      <c r="J32" s="6"/>
      <c r="K32" s="6"/>
      <c r="L32" s="6"/>
      <c r="M32" s="6"/>
      <c r="N32" s="6"/>
      <c r="O32" s="6"/>
      <c r="P32" s="6"/>
      <c r="Q32" s="6"/>
      <c r="R32" s="6"/>
      <c r="S32" s="6"/>
      <c r="T32" s="4"/>
      <c r="U32" s="4"/>
      <c r="V32" s="4"/>
      <c r="W32" s="4"/>
      <c r="X32" s="4"/>
      <c r="Y32" s="4"/>
      <c r="Z32" s="4"/>
      <c r="AA32" s="4"/>
    </row>
    <row r="33" spans="2:27" ht="15">
      <c r="B33" s="6"/>
      <c r="C33" s="76" t="s">
        <v>17</v>
      </c>
      <c r="D33" s="76"/>
      <c r="E33" s="27"/>
      <c r="F33" s="27"/>
      <c r="G33" s="27"/>
      <c r="H33" s="27"/>
      <c r="I33" s="27"/>
      <c r="J33" s="6"/>
      <c r="K33" s="6"/>
      <c r="L33" s="6"/>
      <c r="M33" s="6"/>
      <c r="N33" s="6"/>
      <c r="O33" s="6"/>
      <c r="P33" s="6"/>
      <c r="Q33" s="6"/>
      <c r="R33" s="6"/>
      <c r="S33" s="6"/>
      <c r="T33" s="4"/>
      <c r="U33" s="4"/>
      <c r="V33" s="4"/>
      <c r="W33" s="4"/>
      <c r="X33" s="4"/>
      <c r="Y33" s="4"/>
      <c r="Z33" s="4"/>
      <c r="AA33" s="4"/>
    </row>
    <row r="34" spans="2:27" ht="15">
      <c r="B34" s="6"/>
      <c r="C34" s="76" t="s">
        <v>18</v>
      </c>
      <c r="D34" s="76"/>
      <c r="E34" s="27"/>
      <c r="F34" s="27"/>
      <c r="G34" s="27"/>
      <c r="H34" s="27"/>
      <c r="I34" s="27"/>
      <c r="J34" s="6"/>
      <c r="K34" s="6"/>
      <c r="L34" s="6"/>
      <c r="M34" s="6"/>
      <c r="N34" s="6"/>
      <c r="O34" s="6"/>
      <c r="P34" s="6"/>
      <c r="Q34" s="6"/>
      <c r="R34" s="6"/>
      <c r="S34" s="6"/>
      <c r="T34" s="4"/>
      <c r="U34" s="4"/>
      <c r="V34" s="4"/>
      <c r="W34" s="4"/>
      <c r="X34" s="4"/>
      <c r="Y34" s="4"/>
      <c r="Z34" s="4"/>
      <c r="AA34" s="4"/>
    </row>
    <row r="35" spans="2:27" ht="15">
      <c r="B35" s="6"/>
      <c r="C35" s="75" t="s">
        <v>25</v>
      </c>
      <c r="D35" s="75"/>
      <c r="E35" s="27"/>
      <c r="F35" s="27"/>
      <c r="G35" s="27"/>
      <c r="H35" s="27"/>
      <c r="I35" s="27"/>
      <c r="J35" s="6"/>
      <c r="K35" s="6"/>
      <c r="L35" s="6"/>
      <c r="M35" s="6"/>
      <c r="N35" s="6"/>
      <c r="O35" s="6"/>
      <c r="P35" s="6"/>
      <c r="Q35" s="6"/>
      <c r="R35" s="6"/>
      <c r="S35" s="6"/>
      <c r="T35" s="4"/>
      <c r="U35" s="4"/>
      <c r="V35" s="4"/>
      <c r="W35" s="4"/>
      <c r="X35" s="4"/>
      <c r="Y35" s="4"/>
      <c r="Z35" s="4"/>
      <c r="AA35" s="4"/>
    </row>
    <row r="36" spans="2:27" ht="15">
      <c r="B36" s="6"/>
      <c r="C36" s="75" t="s">
        <v>26</v>
      </c>
      <c r="D36" s="75"/>
      <c r="E36" s="27"/>
      <c r="F36" s="27"/>
      <c r="G36" s="27"/>
      <c r="H36" s="27"/>
      <c r="I36" s="27"/>
      <c r="J36" s="6"/>
      <c r="K36" s="6"/>
      <c r="L36" s="6"/>
      <c r="M36" s="6"/>
      <c r="N36" s="6"/>
      <c r="O36" s="6"/>
      <c r="P36" s="6"/>
      <c r="Q36" s="6"/>
      <c r="R36" s="6"/>
      <c r="S36" s="6"/>
      <c r="T36" s="4"/>
      <c r="U36" s="4"/>
      <c r="V36" s="4"/>
      <c r="W36" s="4"/>
      <c r="X36" s="4"/>
      <c r="Y36" s="4"/>
      <c r="Z36" s="4"/>
      <c r="AA36" s="4"/>
    </row>
    <row r="37" spans="2:27" ht="15">
      <c r="B37" s="6"/>
      <c r="C37" s="75" t="s">
        <v>27</v>
      </c>
      <c r="D37" s="75"/>
      <c r="E37" s="30"/>
      <c r="F37" s="27"/>
      <c r="G37" s="27"/>
      <c r="H37" s="27"/>
      <c r="I37" s="27"/>
      <c r="J37" s="6"/>
      <c r="K37" s="6"/>
      <c r="L37" s="6"/>
      <c r="M37" s="6"/>
      <c r="N37" s="6"/>
      <c r="O37" s="6"/>
      <c r="P37" s="6"/>
      <c r="Q37" s="6"/>
      <c r="R37" s="6"/>
      <c r="S37" s="6"/>
      <c r="T37" s="4"/>
      <c r="U37" s="4"/>
      <c r="V37" s="4"/>
      <c r="W37" s="4"/>
      <c r="X37" s="4"/>
      <c r="Y37" s="4"/>
      <c r="Z37" s="4"/>
      <c r="AA37" s="4"/>
    </row>
    <row r="38" spans="2:27" ht="15">
      <c r="B38" s="6"/>
      <c r="C38" s="75" t="s">
        <v>28</v>
      </c>
      <c r="D38" s="75"/>
      <c r="E38" s="27"/>
      <c r="F38" s="27"/>
      <c r="G38" s="27"/>
      <c r="H38" s="27"/>
      <c r="I38" s="27"/>
      <c r="J38" s="6"/>
      <c r="K38" s="6"/>
      <c r="L38" s="6"/>
      <c r="M38" s="6"/>
      <c r="N38" s="6"/>
      <c r="O38" s="6"/>
      <c r="P38" s="6"/>
      <c r="Q38" s="6"/>
      <c r="R38" s="6"/>
      <c r="S38" s="6"/>
      <c r="T38" s="4"/>
      <c r="U38" s="4"/>
      <c r="V38" s="4"/>
      <c r="W38" s="4"/>
      <c r="X38" s="4"/>
      <c r="Y38" s="4"/>
      <c r="Z38" s="4"/>
      <c r="AA38" s="4"/>
    </row>
    <row r="39" spans="2:27" ht="15">
      <c r="B39" s="6"/>
      <c r="C39" s="75" t="s">
        <v>29</v>
      </c>
      <c r="D39" s="75"/>
      <c r="E39" s="25"/>
      <c r="F39" s="25"/>
      <c r="G39" s="25"/>
      <c r="H39" s="25"/>
      <c r="I39" s="25"/>
      <c r="J39" s="6"/>
      <c r="K39" s="6"/>
      <c r="L39" s="6"/>
      <c r="M39" s="6"/>
      <c r="N39" s="6"/>
      <c r="O39" s="6"/>
      <c r="P39" s="6"/>
      <c r="Q39" s="6"/>
      <c r="R39" s="6"/>
      <c r="S39" s="6"/>
      <c r="T39" s="4"/>
      <c r="U39" s="4"/>
      <c r="V39" s="4"/>
      <c r="W39" s="4"/>
      <c r="X39" s="4"/>
      <c r="Y39" s="4"/>
      <c r="Z39" s="4"/>
      <c r="AA39" s="4"/>
    </row>
    <row r="40" spans="2:27" ht="15">
      <c r="B40" s="6"/>
      <c r="C40" s="75" t="s">
        <v>30</v>
      </c>
      <c r="D40" s="75"/>
      <c r="E40" s="31"/>
      <c r="F40" s="31"/>
      <c r="G40" s="31"/>
      <c r="H40" s="31"/>
      <c r="I40" s="31"/>
      <c r="J40" s="6"/>
      <c r="K40" s="6"/>
      <c r="L40" s="6"/>
      <c r="M40" s="6"/>
      <c r="N40" s="6"/>
      <c r="O40" s="6"/>
      <c r="P40" s="6"/>
      <c r="Q40" s="6"/>
      <c r="R40" s="6"/>
      <c r="S40" s="6"/>
      <c r="T40" s="4"/>
      <c r="U40" s="4"/>
      <c r="V40" s="4"/>
      <c r="W40" s="4"/>
      <c r="X40" s="4"/>
      <c r="Y40" s="4"/>
      <c r="Z40" s="4"/>
      <c r="AA40" s="4"/>
    </row>
    <row r="41" spans="2:27" ht="15">
      <c r="B41" s="6"/>
      <c r="C41" s="76" t="s">
        <v>31</v>
      </c>
      <c r="D41" s="76"/>
      <c r="E41" s="26"/>
      <c r="F41" s="32"/>
      <c r="G41" s="32"/>
      <c r="H41" s="32"/>
      <c r="I41" s="32"/>
      <c r="J41" s="6"/>
      <c r="K41" s="6"/>
      <c r="L41" s="6"/>
      <c r="M41" s="6"/>
      <c r="N41" s="6"/>
      <c r="O41" s="6"/>
      <c r="P41" s="6"/>
      <c r="Q41" s="6"/>
      <c r="R41" s="6"/>
      <c r="S41" s="6"/>
      <c r="T41" s="4"/>
      <c r="U41" s="4"/>
      <c r="V41" s="4"/>
      <c r="W41" s="4"/>
      <c r="X41" s="4"/>
      <c r="Y41" s="4"/>
      <c r="Z41" s="4"/>
      <c r="AA41" s="4"/>
    </row>
    <row r="42" spans="2:27" ht="15">
      <c r="B42" s="6"/>
      <c r="C42" s="76" t="s">
        <v>32</v>
      </c>
      <c r="D42" s="76"/>
      <c r="E42" s="27"/>
      <c r="F42" s="33"/>
      <c r="G42" s="33"/>
      <c r="H42" s="33"/>
      <c r="I42" s="33"/>
      <c r="J42" s="6"/>
      <c r="K42" s="6"/>
      <c r="L42" s="6"/>
      <c r="M42" s="6"/>
      <c r="N42" s="6"/>
      <c r="O42" s="6"/>
      <c r="P42" s="6"/>
      <c r="Q42" s="6"/>
      <c r="R42" s="6"/>
      <c r="S42" s="6"/>
      <c r="T42" s="4"/>
      <c r="U42" s="4"/>
      <c r="V42" s="4"/>
      <c r="W42" s="4"/>
      <c r="X42" s="4"/>
      <c r="Y42" s="4"/>
      <c r="Z42" s="4"/>
      <c r="AA42" s="4"/>
    </row>
    <row r="43" spans="2:27" ht="15">
      <c r="B43" s="6"/>
      <c r="C43" s="75" t="s">
        <v>33</v>
      </c>
      <c r="D43" s="75"/>
      <c r="E43" s="27"/>
      <c r="F43" s="27"/>
      <c r="G43" s="27"/>
      <c r="H43" s="27"/>
      <c r="I43" s="27"/>
      <c r="J43" s="6"/>
      <c r="K43" s="6"/>
      <c r="L43" s="6"/>
      <c r="M43" s="6"/>
      <c r="N43" s="6"/>
      <c r="O43" s="6"/>
      <c r="P43" s="6"/>
      <c r="Q43" s="6"/>
      <c r="R43" s="6"/>
      <c r="S43" s="6"/>
      <c r="T43" s="4"/>
      <c r="U43" s="4"/>
      <c r="V43" s="4"/>
      <c r="W43" s="4"/>
      <c r="X43" s="4"/>
      <c r="Y43" s="4"/>
      <c r="Z43" s="4"/>
      <c r="AA43" s="4"/>
    </row>
    <row r="44" spans="2:27" ht="15">
      <c r="B44" s="6"/>
      <c r="C44" s="75" t="s">
        <v>34</v>
      </c>
      <c r="D44" s="75"/>
      <c r="E44" s="27"/>
      <c r="F44" s="27"/>
      <c r="G44" s="27"/>
      <c r="H44" s="27"/>
      <c r="I44" s="27"/>
      <c r="J44" s="6"/>
      <c r="K44" s="6"/>
      <c r="L44" s="6"/>
      <c r="M44" s="6"/>
      <c r="N44" s="6"/>
      <c r="O44" s="6"/>
      <c r="P44" s="6"/>
      <c r="Q44" s="6"/>
      <c r="R44" s="6"/>
      <c r="S44" s="6"/>
      <c r="T44" s="4"/>
      <c r="U44" s="4"/>
      <c r="V44" s="4"/>
      <c r="W44" s="4"/>
      <c r="X44" s="4"/>
      <c r="Y44" s="4"/>
      <c r="Z44" s="4"/>
      <c r="AA44" s="4"/>
    </row>
    <row r="45" spans="2:27" ht="15">
      <c r="B45" s="6"/>
      <c r="C45" s="75" t="s">
        <v>35</v>
      </c>
      <c r="D45" s="75"/>
      <c r="E45" s="27"/>
      <c r="F45" s="27"/>
      <c r="G45" s="27"/>
      <c r="H45" s="27"/>
      <c r="I45" s="27"/>
      <c r="J45" s="6"/>
      <c r="K45" s="6"/>
      <c r="L45" s="6"/>
      <c r="M45" s="6"/>
      <c r="N45" s="6"/>
      <c r="O45" s="6"/>
      <c r="P45" s="6"/>
      <c r="Q45" s="6"/>
      <c r="R45" s="6"/>
      <c r="S45" s="6"/>
      <c r="T45" s="4"/>
      <c r="U45" s="4"/>
      <c r="V45" s="4"/>
      <c r="W45" s="4"/>
      <c r="X45" s="4"/>
      <c r="Y45" s="4"/>
      <c r="Z45" s="4"/>
      <c r="AA45" s="4"/>
    </row>
    <row r="46" spans="2:27" ht="15">
      <c r="B46" s="6"/>
      <c r="C46" s="75" t="s">
        <v>36</v>
      </c>
      <c r="D46" s="75"/>
      <c r="E46" s="29">
        <f>E29+E30+E31+E32+E33+E34+E35+E36+E37+E38+E39+E41+E42+E43+E44+E45</f>
        <v>0</v>
      </c>
      <c r="F46" s="29">
        <f>F29+F30+F31+F32+F33+F34+F35+F36+F37+F38+F39+F41+F42+F43+F44+F45</f>
        <v>0</v>
      </c>
      <c r="G46" s="29">
        <f>G29+G30+G31+G32+G33+G34+G35+G36+G37+G38+G39+G41+G42+G43+G44+G45</f>
        <v>0</v>
      </c>
      <c r="H46" s="29">
        <f>H29+H30+H31+H32+H33+H34+H35+H36+H37+H38+H39+H41+H42+H43+H44+H45</f>
        <v>0</v>
      </c>
      <c r="I46" s="29">
        <f>I29+I30+I31+I32+I33+I34+I35+I36+I37+I38+I39+I41+I42+I43+I44+I45</f>
        <v>0</v>
      </c>
      <c r="J46" s="6"/>
      <c r="K46" s="6"/>
      <c r="L46" s="6"/>
      <c r="M46" s="6"/>
      <c r="N46" s="6"/>
      <c r="O46" s="6"/>
      <c r="P46" s="6"/>
      <c r="Q46" s="6"/>
      <c r="R46" s="6"/>
      <c r="S46" s="6"/>
      <c r="T46" s="4"/>
      <c r="U46" s="4"/>
      <c r="V46" s="4"/>
      <c r="W46" s="4"/>
      <c r="X46" s="4"/>
      <c r="Y46" s="4"/>
      <c r="Z46" s="4"/>
      <c r="AA46" s="4"/>
    </row>
    <row r="47" spans="2:27" ht="15">
      <c r="B47" s="6"/>
      <c r="C47" s="75" t="s">
        <v>37</v>
      </c>
      <c r="D47" s="75"/>
      <c r="E47" s="28">
        <f>E25</f>
        <v>0</v>
      </c>
      <c r="F47" s="28">
        <f>F25</f>
        <v>0</v>
      </c>
      <c r="G47" s="28">
        <f>G25</f>
        <v>0</v>
      </c>
      <c r="H47" s="28">
        <f>H25</f>
        <v>0</v>
      </c>
      <c r="I47" s="29">
        <f>I25</f>
        <v>0</v>
      </c>
      <c r="J47" s="6"/>
      <c r="K47" s="6"/>
      <c r="L47" s="6"/>
      <c r="M47" s="6"/>
      <c r="N47" s="6"/>
      <c r="O47" s="6"/>
      <c r="P47" s="6"/>
      <c r="Q47" s="6"/>
      <c r="R47" s="6"/>
      <c r="S47" s="6"/>
      <c r="T47" s="4"/>
      <c r="U47" s="4"/>
      <c r="V47" s="4"/>
      <c r="W47" s="4"/>
      <c r="X47" s="4"/>
      <c r="Y47" s="4"/>
      <c r="Z47" s="4"/>
      <c r="AA47" s="4"/>
    </row>
    <row r="48" spans="2:27" ht="15">
      <c r="B48" s="6"/>
      <c r="C48" s="79"/>
      <c r="D48" s="79"/>
      <c r="E48" s="31"/>
      <c r="F48" s="31"/>
      <c r="G48" s="31"/>
      <c r="H48" s="31"/>
      <c r="I48" s="34"/>
      <c r="J48" s="6"/>
      <c r="K48" s="6"/>
      <c r="L48" s="6"/>
      <c r="M48" s="6"/>
      <c r="N48" s="6"/>
      <c r="O48" s="6"/>
      <c r="P48" s="6"/>
      <c r="Q48" s="6"/>
      <c r="R48" s="6"/>
      <c r="S48" s="6"/>
      <c r="T48" s="4"/>
      <c r="U48" s="4"/>
      <c r="V48" s="4"/>
      <c r="W48" s="4"/>
      <c r="X48" s="4"/>
      <c r="Y48" s="4"/>
      <c r="Z48" s="4"/>
      <c r="AA48" s="4"/>
    </row>
    <row r="49" spans="2:27" ht="15">
      <c r="B49" s="6"/>
      <c r="C49" s="75" t="s">
        <v>38</v>
      </c>
      <c r="D49" s="75"/>
      <c r="E49" s="35">
        <f>E47-E46</f>
        <v>0</v>
      </c>
      <c r="F49" s="35">
        <f>F47-F46</f>
        <v>0</v>
      </c>
      <c r="G49" s="35">
        <f>G47-G46</f>
        <v>0</v>
      </c>
      <c r="H49" s="35">
        <f>H47-H46</f>
        <v>0</v>
      </c>
      <c r="I49" s="29">
        <f>I47-I46</f>
        <v>0</v>
      </c>
      <c r="J49" s="6"/>
      <c r="K49" s="6"/>
      <c r="L49" s="6"/>
      <c r="M49" s="6"/>
      <c r="N49" s="6"/>
      <c r="O49" s="6"/>
      <c r="P49" s="6"/>
      <c r="Q49" s="6"/>
      <c r="R49" s="6"/>
      <c r="S49" s="6"/>
      <c r="T49" s="4"/>
      <c r="U49" s="4"/>
      <c r="V49" s="4"/>
      <c r="W49" s="4"/>
      <c r="X49" s="4"/>
      <c r="Y49" s="4"/>
      <c r="Z49" s="4"/>
      <c r="AA49" s="4"/>
    </row>
    <row r="50" spans="2:27" ht="15">
      <c r="B50" s="6"/>
      <c r="C50" s="6"/>
      <c r="D50" s="6"/>
      <c r="E50" s="6"/>
      <c r="F50" s="6"/>
      <c r="G50" s="6"/>
      <c r="H50" s="6"/>
      <c r="I50" s="6"/>
      <c r="J50" s="6"/>
      <c r="K50" s="6"/>
      <c r="L50" s="6"/>
      <c r="M50" s="6"/>
      <c r="N50" s="6"/>
      <c r="O50" s="6"/>
      <c r="P50" s="6"/>
      <c r="Q50" s="6"/>
      <c r="R50" s="6"/>
      <c r="S50" s="6"/>
      <c r="T50" s="4"/>
      <c r="U50" s="4"/>
      <c r="V50" s="4"/>
      <c r="W50" s="4"/>
      <c r="X50" s="4"/>
      <c r="Y50" s="4"/>
      <c r="Z50" s="4"/>
      <c r="AA50" s="4"/>
    </row>
    <row r="51" spans="2:27" ht="15">
      <c r="B51" s="6"/>
      <c r="C51" s="6"/>
      <c r="D51" s="6"/>
      <c r="E51" s="6"/>
      <c r="F51" s="6"/>
      <c r="G51" s="6"/>
      <c r="H51" s="6"/>
      <c r="I51" s="6"/>
      <c r="J51" s="6"/>
      <c r="K51" s="6"/>
      <c r="L51" s="6"/>
      <c r="M51" s="6"/>
      <c r="N51" s="6"/>
      <c r="O51" s="6"/>
      <c r="P51" s="6"/>
      <c r="Q51" s="6"/>
      <c r="R51" s="6"/>
      <c r="S51" s="6"/>
      <c r="T51" s="4"/>
      <c r="U51" s="4"/>
      <c r="V51" s="4"/>
      <c r="W51" s="4"/>
      <c r="X51" s="4"/>
      <c r="Y51" s="4"/>
      <c r="Z51" s="4"/>
      <c r="AA51" s="4"/>
    </row>
    <row r="52" spans="2:27" ht="15">
      <c r="B52" s="6"/>
      <c r="C52" s="6"/>
      <c r="D52" s="6"/>
      <c r="E52" s="6"/>
      <c r="F52" s="6"/>
      <c r="G52" s="6"/>
      <c r="H52" s="6"/>
      <c r="I52" s="6"/>
      <c r="J52" s="6"/>
      <c r="K52" s="6"/>
      <c r="L52" s="6"/>
      <c r="M52" s="6"/>
      <c r="N52" s="6"/>
      <c r="O52" s="6"/>
      <c r="P52" s="6"/>
      <c r="Q52" s="6"/>
      <c r="R52" s="6"/>
      <c r="S52" s="6"/>
      <c r="T52" s="4"/>
      <c r="U52" s="4"/>
      <c r="V52" s="4"/>
      <c r="W52" s="4"/>
      <c r="X52" s="4"/>
      <c r="Y52" s="4"/>
      <c r="Z52" s="4"/>
      <c r="AA52" s="4"/>
    </row>
    <row r="53" spans="2:27" ht="15">
      <c r="B53" s="6"/>
      <c r="C53" s="6"/>
      <c r="D53" s="6"/>
      <c r="E53" s="6"/>
      <c r="F53" s="6"/>
      <c r="G53" s="6"/>
      <c r="H53" s="6"/>
      <c r="I53" s="6"/>
      <c r="J53" s="6"/>
      <c r="K53" s="6"/>
      <c r="L53" s="6"/>
      <c r="M53" s="6"/>
      <c r="N53" s="6"/>
      <c r="O53" s="6"/>
      <c r="P53" s="6"/>
      <c r="Q53" s="6"/>
      <c r="R53" s="6"/>
      <c r="S53" s="6"/>
      <c r="T53" s="4"/>
      <c r="U53" s="4"/>
      <c r="V53" s="4"/>
      <c r="W53" s="4"/>
      <c r="X53" s="4"/>
      <c r="Y53" s="4"/>
      <c r="Z53" s="4"/>
      <c r="AA53" s="4"/>
    </row>
    <row r="54" spans="2:27" ht="15">
      <c r="B54" s="6"/>
      <c r="C54" s="6"/>
      <c r="D54" s="6"/>
      <c r="E54" s="6"/>
      <c r="F54" s="6"/>
      <c r="G54" s="6"/>
      <c r="H54" s="6"/>
      <c r="I54" s="6"/>
      <c r="J54" s="6"/>
      <c r="K54" s="6"/>
      <c r="L54" s="6"/>
      <c r="M54" s="6"/>
      <c r="N54" s="6"/>
      <c r="O54" s="6"/>
      <c r="P54" s="6"/>
      <c r="Q54" s="6"/>
      <c r="R54" s="6"/>
      <c r="S54" s="6"/>
      <c r="T54" s="4"/>
      <c r="U54" s="4"/>
      <c r="V54" s="4"/>
      <c r="W54" s="4"/>
      <c r="X54" s="4"/>
      <c r="Y54" s="4"/>
      <c r="Z54" s="4"/>
      <c r="AA54" s="4"/>
    </row>
    <row r="55" spans="2:27" ht="15">
      <c r="B55" s="6"/>
      <c r="C55" s="6"/>
      <c r="D55" s="6"/>
      <c r="E55" s="6"/>
      <c r="F55" s="6"/>
      <c r="G55" s="6"/>
      <c r="H55" s="6"/>
      <c r="I55" s="6"/>
      <c r="J55" s="6"/>
      <c r="K55" s="6"/>
      <c r="L55" s="6"/>
      <c r="M55" s="6"/>
      <c r="N55" s="6"/>
      <c r="O55" s="6"/>
      <c r="P55" s="6"/>
      <c r="Q55" s="6"/>
      <c r="R55" s="6"/>
      <c r="S55" s="6"/>
      <c r="T55" s="4"/>
      <c r="U55" s="4"/>
      <c r="V55" s="4"/>
      <c r="W55" s="4"/>
      <c r="X55" s="4"/>
      <c r="Y55" s="4"/>
      <c r="Z55" s="4"/>
      <c r="AA55" s="4"/>
    </row>
    <row r="56" spans="2:27" ht="15">
      <c r="B56" s="6"/>
      <c r="C56" s="6"/>
      <c r="D56" s="6"/>
      <c r="E56" s="6"/>
      <c r="F56" s="6"/>
      <c r="G56" s="6"/>
      <c r="H56" s="6"/>
      <c r="I56" s="6"/>
      <c r="J56" s="6"/>
      <c r="K56" s="6"/>
      <c r="L56" s="6"/>
      <c r="M56" s="6"/>
      <c r="N56" s="6"/>
      <c r="O56" s="6"/>
      <c r="P56" s="6"/>
      <c r="Q56" s="6"/>
      <c r="R56" s="6"/>
      <c r="S56" s="6"/>
      <c r="T56" s="4"/>
      <c r="U56" s="4"/>
      <c r="V56" s="4"/>
      <c r="W56" s="4"/>
      <c r="X56" s="4"/>
      <c r="Y56" s="4"/>
      <c r="Z56" s="4"/>
      <c r="AA56" s="4"/>
    </row>
    <row r="57" spans="2:27" ht="15">
      <c r="B57" s="6"/>
      <c r="C57" s="6"/>
      <c r="D57" s="6"/>
      <c r="E57" s="6"/>
      <c r="F57" s="6"/>
      <c r="G57" s="6"/>
      <c r="H57" s="6"/>
      <c r="I57" s="6"/>
      <c r="J57" s="6"/>
      <c r="K57" s="6"/>
      <c r="L57" s="6"/>
      <c r="M57" s="6"/>
      <c r="N57" s="6"/>
      <c r="O57" s="6"/>
      <c r="P57" s="6"/>
      <c r="Q57" s="6"/>
      <c r="R57" s="6"/>
      <c r="S57" s="6"/>
      <c r="T57" s="4"/>
      <c r="U57" s="4"/>
      <c r="V57" s="4"/>
      <c r="W57" s="4"/>
      <c r="X57" s="4"/>
      <c r="Y57" s="4"/>
      <c r="Z57" s="4"/>
      <c r="AA57" s="4"/>
    </row>
    <row r="58" spans="2:27" ht="15">
      <c r="B58" s="6"/>
      <c r="C58" s="6"/>
      <c r="D58" s="6"/>
      <c r="E58" s="6"/>
      <c r="F58" s="6"/>
      <c r="G58" s="6"/>
      <c r="H58" s="6"/>
      <c r="I58" s="6"/>
      <c r="J58" s="6"/>
      <c r="K58" s="6"/>
      <c r="L58" s="6"/>
      <c r="M58" s="6"/>
      <c r="N58" s="6"/>
      <c r="O58" s="6"/>
      <c r="P58" s="6"/>
      <c r="Q58" s="6"/>
      <c r="R58" s="6"/>
      <c r="S58" s="6"/>
      <c r="T58" s="4"/>
      <c r="U58" s="4"/>
      <c r="V58" s="4"/>
      <c r="W58" s="4"/>
      <c r="X58" s="4"/>
      <c r="Y58" s="4"/>
      <c r="Z58" s="4"/>
      <c r="AA58" s="4"/>
    </row>
    <row r="59" spans="2:27" ht="15">
      <c r="B59" s="6"/>
      <c r="C59" s="6"/>
      <c r="D59" s="6"/>
      <c r="E59" s="6"/>
      <c r="F59" s="6"/>
      <c r="G59" s="6"/>
      <c r="H59" s="6"/>
      <c r="I59" s="6"/>
      <c r="J59" s="6"/>
      <c r="K59" s="6"/>
      <c r="L59" s="6"/>
      <c r="M59" s="6"/>
      <c r="N59" s="6"/>
      <c r="O59" s="6"/>
      <c r="P59" s="6"/>
      <c r="Q59" s="6"/>
      <c r="R59" s="6"/>
      <c r="S59" s="6"/>
      <c r="T59" s="4"/>
      <c r="U59" s="4"/>
      <c r="V59" s="4"/>
      <c r="W59" s="4"/>
      <c r="X59" s="4"/>
      <c r="Y59" s="4"/>
      <c r="Z59" s="4"/>
      <c r="AA59" s="4"/>
    </row>
    <row r="60" spans="2:27" ht="15">
      <c r="B60" s="6"/>
      <c r="C60" s="6"/>
      <c r="D60" s="6"/>
      <c r="E60" s="6"/>
      <c r="F60" s="6"/>
      <c r="G60" s="6"/>
      <c r="H60" s="6"/>
      <c r="I60" s="6"/>
      <c r="J60" s="6"/>
      <c r="K60" s="6"/>
      <c r="L60" s="6"/>
      <c r="M60" s="6"/>
      <c r="N60" s="6"/>
      <c r="O60" s="6"/>
      <c r="P60" s="6"/>
      <c r="Q60" s="6"/>
      <c r="R60" s="6"/>
      <c r="S60" s="6"/>
      <c r="T60" s="4"/>
      <c r="U60" s="4"/>
      <c r="V60" s="4"/>
      <c r="W60" s="4"/>
      <c r="X60" s="4"/>
      <c r="Y60" s="4"/>
      <c r="Z60" s="4"/>
      <c r="AA60" s="4"/>
    </row>
    <row r="61" spans="2:27" ht="15">
      <c r="B61" s="6"/>
      <c r="C61" s="6"/>
      <c r="D61" s="6"/>
      <c r="E61" s="6"/>
      <c r="F61" s="6"/>
      <c r="G61" s="6"/>
      <c r="H61" s="6"/>
      <c r="I61" s="6"/>
      <c r="J61" s="6"/>
      <c r="K61" s="6"/>
      <c r="L61" s="6"/>
      <c r="M61" s="6"/>
      <c r="N61" s="6"/>
      <c r="O61" s="6"/>
      <c r="P61" s="6"/>
      <c r="Q61" s="6"/>
      <c r="R61" s="6"/>
      <c r="S61" s="6"/>
      <c r="T61" s="4"/>
      <c r="U61" s="4"/>
      <c r="V61" s="4"/>
      <c r="W61" s="4"/>
      <c r="X61" s="4"/>
      <c r="Y61" s="4"/>
      <c r="Z61" s="4"/>
      <c r="AA61" s="4"/>
    </row>
    <row r="62" spans="2:27" ht="15">
      <c r="B62" s="6"/>
      <c r="C62" s="6"/>
      <c r="D62" s="6"/>
      <c r="E62" s="6"/>
      <c r="F62" s="6"/>
      <c r="G62" s="6"/>
      <c r="H62" s="6"/>
      <c r="I62" s="6"/>
      <c r="J62" s="6"/>
      <c r="K62" s="6"/>
      <c r="L62" s="6"/>
      <c r="M62" s="6"/>
      <c r="N62" s="6"/>
      <c r="O62" s="6"/>
      <c r="P62" s="6"/>
      <c r="Q62" s="6"/>
      <c r="R62" s="6"/>
      <c r="S62" s="6"/>
      <c r="T62" s="4"/>
      <c r="U62" s="4"/>
      <c r="V62" s="4"/>
      <c r="W62" s="4"/>
      <c r="X62" s="4"/>
      <c r="Y62" s="4"/>
      <c r="Z62" s="4"/>
      <c r="AA62" s="4"/>
    </row>
    <row r="63" spans="2:27" ht="15">
      <c r="B63" s="6"/>
      <c r="C63" s="6"/>
      <c r="D63" s="6"/>
      <c r="E63" s="6"/>
      <c r="F63" s="6"/>
      <c r="G63" s="6"/>
      <c r="H63" s="6"/>
      <c r="I63" s="6"/>
      <c r="J63" s="6"/>
      <c r="K63" s="6"/>
      <c r="L63" s="6"/>
      <c r="M63" s="6"/>
      <c r="N63" s="6"/>
      <c r="O63" s="6"/>
      <c r="P63" s="6"/>
      <c r="Q63" s="6"/>
      <c r="R63" s="6"/>
      <c r="S63" s="6"/>
      <c r="T63" s="4"/>
      <c r="U63" s="4"/>
      <c r="V63" s="4"/>
      <c r="W63" s="4"/>
      <c r="X63" s="4"/>
      <c r="Y63" s="4"/>
      <c r="Z63" s="4"/>
      <c r="AA63" s="4"/>
    </row>
    <row r="64" spans="2:27" ht="15">
      <c r="B64" s="6"/>
      <c r="C64" s="6"/>
      <c r="D64" s="6"/>
      <c r="E64" s="6"/>
      <c r="F64" s="6"/>
      <c r="G64" s="6"/>
      <c r="H64" s="6"/>
      <c r="I64" s="6"/>
      <c r="J64" s="6"/>
      <c r="K64" s="6"/>
      <c r="L64" s="6"/>
      <c r="M64" s="6"/>
      <c r="N64" s="6"/>
      <c r="O64" s="6"/>
      <c r="P64" s="6"/>
      <c r="Q64" s="6"/>
      <c r="R64" s="6"/>
      <c r="S64" s="6"/>
      <c r="T64" s="4"/>
      <c r="U64" s="4"/>
      <c r="V64" s="4"/>
      <c r="W64" s="4"/>
      <c r="X64" s="4"/>
      <c r="Y64" s="4"/>
      <c r="Z64" s="4"/>
      <c r="AA64" s="4"/>
    </row>
    <row r="65" spans="2:27" ht="15">
      <c r="B65" s="6"/>
      <c r="C65" s="6"/>
      <c r="D65" s="6"/>
      <c r="E65" s="6"/>
      <c r="F65" s="6"/>
      <c r="G65" s="6"/>
      <c r="H65" s="6"/>
      <c r="I65" s="6"/>
      <c r="J65" s="6"/>
      <c r="K65" s="6"/>
      <c r="L65" s="6"/>
      <c r="M65" s="6"/>
      <c r="N65" s="6"/>
      <c r="O65" s="6"/>
      <c r="P65" s="6"/>
      <c r="Q65" s="6"/>
      <c r="R65" s="6"/>
      <c r="S65" s="6"/>
      <c r="T65" s="4"/>
      <c r="U65" s="4"/>
      <c r="V65" s="4"/>
      <c r="W65" s="4"/>
      <c r="X65" s="4"/>
      <c r="Y65" s="4"/>
      <c r="Z65" s="4"/>
      <c r="AA65" s="4"/>
    </row>
    <row r="66" spans="2:27" ht="15">
      <c r="B66" s="6"/>
      <c r="C66" s="6"/>
      <c r="D66" s="6"/>
      <c r="E66" s="6"/>
      <c r="F66" s="6"/>
      <c r="G66" s="6"/>
      <c r="H66" s="6"/>
      <c r="I66" s="6"/>
      <c r="J66" s="6"/>
      <c r="K66" s="6"/>
      <c r="L66" s="6"/>
      <c r="M66" s="6"/>
      <c r="N66" s="6"/>
      <c r="O66" s="6"/>
      <c r="P66" s="6"/>
      <c r="Q66" s="6"/>
      <c r="R66" s="6"/>
      <c r="S66" s="6"/>
      <c r="T66" s="4"/>
      <c r="U66" s="4"/>
      <c r="V66" s="4"/>
      <c r="W66" s="4"/>
      <c r="X66" s="4"/>
      <c r="Y66" s="4"/>
      <c r="Z66" s="4"/>
      <c r="AA66" s="4"/>
    </row>
    <row r="67" spans="2:27" ht="15">
      <c r="B67" s="6"/>
      <c r="C67" s="6"/>
      <c r="D67" s="6"/>
      <c r="E67" s="6"/>
      <c r="F67" s="6"/>
      <c r="G67" s="6"/>
      <c r="H67" s="6"/>
      <c r="I67" s="6"/>
      <c r="J67" s="6"/>
      <c r="K67" s="6"/>
      <c r="L67" s="6"/>
      <c r="M67" s="6"/>
      <c r="N67" s="6"/>
      <c r="O67" s="6"/>
      <c r="P67" s="6"/>
      <c r="Q67" s="6"/>
      <c r="R67" s="6"/>
      <c r="S67" s="6"/>
      <c r="T67" s="4"/>
      <c r="U67" s="4"/>
      <c r="V67" s="4"/>
      <c r="W67" s="4"/>
      <c r="X67" s="4"/>
      <c r="Y67" s="4"/>
      <c r="Z67" s="4"/>
      <c r="AA67" s="4"/>
    </row>
    <row r="68" spans="2:27" ht="15">
      <c r="B68" s="6"/>
      <c r="C68" s="6"/>
      <c r="D68" s="6"/>
      <c r="E68" s="6"/>
      <c r="F68" s="6"/>
      <c r="G68" s="6"/>
      <c r="H68" s="6"/>
      <c r="I68" s="6"/>
      <c r="J68" s="6"/>
      <c r="K68" s="6"/>
      <c r="L68" s="6"/>
      <c r="M68" s="6"/>
      <c r="N68" s="6"/>
      <c r="O68" s="6"/>
      <c r="P68" s="6"/>
      <c r="Q68" s="6"/>
      <c r="R68" s="6"/>
      <c r="S68" s="6"/>
      <c r="T68" s="4"/>
      <c r="U68" s="4"/>
      <c r="V68" s="4"/>
      <c r="W68" s="4"/>
      <c r="X68" s="4"/>
      <c r="Y68" s="4"/>
      <c r="Z68" s="4"/>
      <c r="AA68" s="4"/>
    </row>
    <row r="69" spans="2:27" ht="15">
      <c r="B69" s="6"/>
      <c r="C69" s="6"/>
      <c r="D69" s="6"/>
      <c r="E69" s="6"/>
      <c r="F69" s="6"/>
      <c r="G69" s="6"/>
      <c r="H69" s="6"/>
      <c r="I69" s="6"/>
      <c r="J69" s="6"/>
      <c r="K69" s="6"/>
      <c r="L69" s="6"/>
      <c r="M69" s="6"/>
      <c r="N69" s="6"/>
      <c r="O69" s="6"/>
      <c r="P69" s="6"/>
      <c r="Q69" s="6"/>
      <c r="R69" s="6"/>
      <c r="S69" s="6"/>
      <c r="T69" s="4"/>
      <c r="U69" s="4"/>
      <c r="V69" s="4"/>
      <c r="W69" s="4"/>
      <c r="X69" s="4"/>
      <c r="Y69" s="4"/>
      <c r="Z69" s="4"/>
      <c r="AA69" s="4"/>
    </row>
    <row r="70" spans="2:27" ht="15">
      <c r="B70" s="6"/>
      <c r="C70" s="6"/>
      <c r="D70" s="6"/>
      <c r="E70" s="6"/>
      <c r="F70" s="6"/>
      <c r="G70" s="6"/>
      <c r="H70" s="6"/>
      <c r="I70" s="6"/>
      <c r="J70" s="6"/>
      <c r="K70" s="6"/>
      <c r="L70" s="6"/>
      <c r="M70" s="6"/>
      <c r="N70" s="6"/>
      <c r="O70" s="6"/>
      <c r="P70" s="6"/>
      <c r="Q70" s="6"/>
      <c r="R70" s="6"/>
      <c r="S70" s="6"/>
      <c r="T70" s="4"/>
      <c r="U70" s="4"/>
      <c r="V70" s="4"/>
      <c r="W70" s="4"/>
      <c r="X70" s="4"/>
      <c r="Y70" s="4"/>
      <c r="Z70" s="4"/>
      <c r="AA70" s="4"/>
    </row>
    <row r="71" spans="2:27" ht="15">
      <c r="B71" s="6"/>
      <c r="C71" s="6"/>
      <c r="D71" s="6"/>
      <c r="E71" s="6"/>
      <c r="F71" s="6"/>
      <c r="G71" s="6"/>
      <c r="H71" s="6"/>
      <c r="I71" s="6"/>
      <c r="J71" s="6"/>
      <c r="K71" s="6"/>
      <c r="L71" s="6"/>
      <c r="M71" s="6"/>
      <c r="N71" s="6"/>
      <c r="O71" s="6"/>
      <c r="P71" s="6"/>
      <c r="Q71" s="6"/>
      <c r="R71" s="6"/>
      <c r="S71" s="6"/>
      <c r="T71" s="4"/>
      <c r="U71" s="4"/>
      <c r="V71" s="4"/>
      <c r="W71" s="4"/>
      <c r="X71" s="4"/>
      <c r="Y71" s="4"/>
      <c r="Z71" s="4"/>
      <c r="AA71" s="4"/>
    </row>
    <row r="72" spans="2:27" ht="15">
      <c r="B72" s="6"/>
      <c r="C72" s="6"/>
      <c r="D72" s="6"/>
      <c r="E72" s="6"/>
      <c r="F72" s="6"/>
      <c r="G72" s="6"/>
      <c r="H72" s="6"/>
      <c r="I72" s="6"/>
      <c r="J72" s="6"/>
      <c r="K72" s="6"/>
      <c r="L72" s="6"/>
      <c r="M72" s="6"/>
      <c r="N72" s="6"/>
      <c r="O72" s="6"/>
      <c r="P72" s="6"/>
      <c r="Q72" s="6"/>
      <c r="R72" s="6"/>
      <c r="S72" s="6"/>
      <c r="T72" s="4"/>
      <c r="U72" s="4"/>
      <c r="V72" s="4"/>
      <c r="W72" s="4"/>
      <c r="X72" s="4"/>
      <c r="Y72" s="4"/>
      <c r="Z72" s="4"/>
      <c r="AA72" s="4"/>
    </row>
    <row r="73" spans="2:27" ht="15">
      <c r="B73" s="6"/>
      <c r="C73" s="6"/>
      <c r="D73" s="6"/>
      <c r="E73" s="6"/>
      <c r="F73" s="6"/>
      <c r="G73" s="6"/>
      <c r="H73" s="6"/>
      <c r="I73" s="6"/>
      <c r="J73" s="6"/>
      <c r="K73" s="6"/>
      <c r="L73" s="6"/>
      <c r="M73" s="6"/>
      <c r="N73" s="6"/>
      <c r="O73" s="6"/>
      <c r="P73" s="6"/>
      <c r="Q73" s="6"/>
      <c r="R73" s="6"/>
      <c r="S73" s="6"/>
      <c r="T73" s="4"/>
      <c r="U73" s="4"/>
      <c r="V73" s="4"/>
      <c r="W73" s="4"/>
      <c r="X73" s="4"/>
      <c r="Y73" s="4"/>
      <c r="Z73" s="4"/>
      <c r="AA73" s="4"/>
    </row>
    <row r="74" spans="2:27" ht="15">
      <c r="B74" s="6"/>
      <c r="C74" s="6"/>
      <c r="D74" s="6"/>
      <c r="E74" s="6"/>
      <c r="F74" s="6"/>
      <c r="G74" s="6"/>
      <c r="H74" s="6"/>
      <c r="I74" s="6"/>
      <c r="J74" s="6"/>
      <c r="K74" s="6"/>
      <c r="L74" s="6"/>
      <c r="M74" s="6"/>
      <c r="N74" s="6"/>
      <c r="O74" s="6"/>
      <c r="P74" s="6"/>
      <c r="Q74" s="6"/>
      <c r="R74" s="6"/>
      <c r="S74" s="6"/>
      <c r="T74" s="4"/>
      <c r="U74" s="4"/>
      <c r="V74" s="4"/>
      <c r="W74" s="4"/>
      <c r="X74" s="4"/>
      <c r="Y74" s="4"/>
      <c r="Z74" s="4"/>
      <c r="AA74" s="4"/>
    </row>
    <row r="75" spans="2:27" ht="15">
      <c r="B75" s="6"/>
      <c r="C75" s="6"/>
      <c r="D75" s="6"/>
      <c r="E75" s="6"/>
      <c r="F75" s="6"/>
      <c r="G75" s="6"/>
      <c r="H75" s="6"/>
      <c r="I75" s="6"/>
      <c r="J75" s="6"/>
      <c r="K75" s="6"/>
      <c r="L75" s="6"/>
      <c r="M75" s="6"/>
      <c r="N75" s="6"/>
      <c r="O75" s="6"/>
      <c r="P75" s="6"/>
      <c r="Q75" s="6"/>
      <c r="R75" s="6"/>
      <c r="S75" s="6"/>
      <c r="T75" s="4"/>
      <c r="U75" s="4"/>
      <c r="V75" s="4"/>
      <c r="W75" s="4"/>
      <c r="X75" s="4"/>
      <c r="Y75" s="4"/>
      <c r="Z75" s="4"/>
      <c r="AA75" s="4"/>
    </row>
    <row r="76" spans="2:27" ht="15">
      <c r="B76" s="6"/>
      <c r="C76" s="6"/>
      <c r="D76" s="6"/>
      <c r="E76" s="6"/>
      <c r="F76" s="6"/>
      <c r="G76" s="6"/>
      <c r="H76" s="6"/>
      <c r="I76" s="6"/>
      <c r="J76" s="6"/>
      <c r="K76" s="6"/>
      <c r="L76" s="6"/>
      <c r="M76" s="6"/>
      <c r="N76" s="6"/>
      <c r="O76" s="6"/>
      <c r="P76" s="6"/>
      <c r="Q76" s="6"/>
      <c r="R76" s="6"/>
      <c r="S76" s="6"/>
      <c r="T76" s="4"/>
      <c r="U76" s="4"/>
      <c r="V76" s="4"/>
      <c r="W76" s="4"/>
      <c r="X76" s="4"/>
      <c r="Y76" s="4"/>
      <c r="Z76" s="4"/>
      <c r="AA76" s="4"/>
    </row>
    <row r="77" spans="2:27" ht="15">
      <c r="B77" s="6"/>
      <c r="C77" s="6"/>
      <c r="D77" s="6"/>
      <c r="E77" s="6"/>
      <c r="F77" s="6"/>
      <c r="G77" s="6"/>
      <c r="H77" s="6"/>
      <c r="I77" s="6"/>
      <c r="J77" s="6"/>
      <c r="K77" s="6"/>
      <c r="L77" s="6"/>
      <c r="M77" s="6"/>
      <c r="N77" s="6"/>
      <c r="O77" s="6"/>
      <c r="P77" s="6"/>
      <c r="Q77" s="6"/>
      <c r="R77" s="6"/>
      <c r="S77" s="6"/>
      <c r="T77" s="4"/>
      <c r="U77" s="4"/>
      <c r="V77" s="4"/>
      <c r="W77" s="4"/>
      <c r="X77" s="4"/>
      <c r="Y77" s="4"/>
      <c r="Z77" s="4"/>
      <c r="AA77" s="4"/>
    </row>
    <row r="78" spans="2:27" ht="15">
      <c r="B78" s="6"/>
      <c r="C78" s="6"/>
      <c r="D78" s="6"/>
      <c r="E78" s="6"/>
      <c r="F78" s="6"/>
      <c r="G78" s="6"/>
      <c r="H78" s="6"/>
      <c r="I78" s="6"/>
      <c r="J78" s="6"/>
      <c r="K78" s="6"/>
      <c r="L78" s="6"/>
      <c r="M78" s="6"/>
      <c r="N78" s="6"/>
      <c r="O78" s="6"/>
      <c r="P78" s="6"/>
      <c r="Q78" s="6"/>
      <c r="R78" s="6"/>
      <c r="S78" s="6"/>
      <c r="T78" s="4"/>
      <c r="U78" s="4"/>
      <c r="V78" s="4"/>
      <c r="W78" s="4"/>
      <c r="X78" s="4"/>
      <c r="Y78" s="4"/>
      <c r="Z78" s="4"/>
      <c r="AA78" s="4"/>
    </row>
    <row r="79" spans="2:27" ht="15">
      <c r="B79" s="6"/>
      <c r="C79" s="6"/>
      <c r="D79" s="6"/>
      <c r="E79" s="6"/>
      <c r="F79" s="6"/>
      <c r="G79" s="6"/>
      <c r="H79" s="6"/>
      <c r="I79" s="6"/>
      <c r="J79" s="6"/>
      <c r="K79" s="6"/>
      <c r="L79" s="6"/>
      <c r="M79" s="6"/>
      <c r="N79" s="6"/>
      <c r="O79" s="6"/>
      <c r="P79" s="6"/>
      <c r="Q79" s="6"/>
      <c r="R79" s="6"/>
      <c r="S79" s="6"/>
      <c r="T79" s="4"/>
      <c r="U79" s="4"/>
      <c r="V79" s="4"/>
      <c r="W79" s="4"/>
      <c r="X79" s="4"/>
      <c r="Y79" s="4"/>
      <c r="Z79" s="4"/>
      <c r="AA79" s="4"/>
    </row>
    <row r="80" spans="2:27" ht="15">
      <c r="B80" s="6"/>
      <c r="C80" s="6"/>
      <c r="D80" s="6"/>
      <c r="E80" s="6"/>
      <c r="F80" s="6"/>
      <c r="G80" s="6"/>
      <c r="H80" s="6"/>
      <c r="I80" s="6"/>
      <c r="J80" s="6"/>
      <c r="K80" s="6"/>
      <c r="L80" s="6"/>
      <c r="M80" s="6"/>
      <c r="N80" s="6"/>
      <c r="O80" s="6"/>
      <c r="P80" s="6"/>
      <c r="Q80" s="6"/>
      <c r="R80" s="6"/>
      <c r="S80" s="6"/>
      <c r="T80" s="4"/>
      <c r="U80" s="4"/>
      <c r="V80" s="4"/>
      <c r="W80" s="4"/>
      <c r="X80" s="4"/>
      <c r="Y80" s="4"/>
      <c r="Z80" s="4"/>
      <c r="AA80" s="4"/>
    </row>
    <row r="81" spans="2:27" ht="15">
      <c r="B81" s="6"/>
      <c r="C81" s="6"/>
      <c r="D81" s="6"/>
      <c r="E81" s="6"/>
      <c r="F81" s="6"/>
      <c r="G81" s="6"/>
      <c r="H81" s="6"/>
      <c r="I81" s="6"/>
      <c r="J81" s="6"/>
      <c r="K81" s="6"/>
      <c r="L81" s="6"/>
      <c r="M81" s="6"/>
      <c r="N81" s="6"/>
      <c r="O81" s="6"/>
      <c r="P81" s="6"/>
      <c r="Q81" s="6"/>
      <c r="R81" s="6"/>
      <c r="S81" s="6"/>
      <c r="T81" s="4"/>
      <c r="U81" s="4"/>
      <c r="V81" s="4"/>
      <c r="W81" s="4"/>
      <c r="X81" s="4"/>
      <c r="Y81" s="4"/>
      <c r="Z81" s="4"/>
      <c r="AA81" s="4"/>
    </row>
    <row r="82" spans="2:27" ht="15">
      <c r="B82" s="6"/>
      <c r="C82" s="6"/>
      <c r="D82" s="6"/>
      <c r="E82" s="6"/>
      <c r="F82" s="6"/>
      <c r="G82" s="6"/>
      <c r="H82" s="6"/>
      <c r="I82" s="6"/>
      <c r="J82" s="6"/>
      <c r="K82" s="6"/>
      <c r="L82" s="6"/>
      <c r="M82" s="6"/>
      <c r="N82" s="6"/>
      <c r="O82" s="6"/>
      <c r="P82" s="6"/>
      <c r="Q82" s="6"/>
      <c r="R82" s="6"/>
      <c r="S82" s="6"/>
      <c r="T82" s="4"/>
      <c r="U82" s="4"/>
      <c r="V82" s="4"/>
      <c r="W82" s="4"/>
      <c r="X82" s="4"/>
      <c r="Y82" s="4"/>
      <c r="Z82" s="4"/>
      <c r="AA82" s="4"/>
    </row>
    <row r="83" spans="2:27" ht="15">
      <c r="B83" s="6"/>
      <c r="C83" s="6"/>
      <c r="D83" s="6"/>
      <c r="E83" s="6"/>
      <c r="F83" s="6"/>
      <c r="G83" s="6"/>
      <c r="H83" s="6"/>
      <c r="I83" s="6"/>
      <c r="J83" s="6"/>
      <c r="K83" s="6"/>
      <c r="L83" s="6"/>
      <c r="M83" s="6"/>
      <c r="N83" s="6"/>
      <c r="O83" s="6"/>
      <c r="P83" s="6"/>
      <c r="Q83" s="6"/>
      <c r="R83" s="6"/>
      <c r="S83" s="6"/>
      <c r="T83" s="4"/>
      <c r="U83" s="4"/>
      <c r="V83" s="4"/>
      <c r="W83" s="4"/>
      <c r="X83" s="4"/>
      <c r="Y83" s="4"/>
      <c r="Z83" s="4"/>
      <c r="AA83" s="4"/>
    </row>
    <row r="84" spans="2:27" ht="15">
      <c r="B84" s="6"/>
      <c r="C84" s="6"/>
      <c r="D84" s="6"/>
      <c r="E84" s="6"/>
      <c r="F84" s="6"/>
      <c r="G84" s="6"/>
      <c r="H84" s="6"/>
      <c r="I84" s="6"/>
      <c r="J84" s="6"/>
      <c r="K84" s="6"/>
      <c r="L84" s="6"/>
      <c r="M84" s="6"/>
      <c r="N84" s="6"/>
      <c r="O84" s="6"/>
      <c r="P84" s="6"/>
      <c r="Q84" s="6"/>
      <c r="R84" s="6"/>
      <c r="S84" s="6"/>
      <c r="T84" s="4"/>
      <c r="U84" s="4"/>
      <c r="V84" s="4"/>
      <c r="W84" s="4"/>
      <c r="X84" s="4"/>
      <c r="Y84" s="4"/>
      <c r="Z84" s="4"/>
      <c r="AA84" s="4"/>
    </row>
    <row r="85" spans="2:27" ht="15">
      <c r="B85" s="6"/>
      <c r="C85" s="6"/>
      <c r="D85" s="6"/>
      <c r="E85" s="6"/>
      <c r="F85" s="6"/>
      <c r="G85" s="6"/>
      <c r="H85" s="6"/>
      <c r="I85" s="6"/>
      <c r="J85" s="6"/>
      <c r="K85" s="6"/>
      <c r="L85" s="6"/>
      <c r="M85" s="6"/>
      <c r="N85" s="6"/>
      <c r="O85" s="6"/>
      <c r="P85" s="6"/>
      <c r="Q85" s="6"/>
      <c r="R85" s="6"/>
      <c r="S85" s="6"/>
      <c r="T85" s="4"/>
      <c r="U85" s="4"/>
      <c r="V85" s="4"/>
      <c r="W85" s="4"/>
      <c r="X85" s="4"/>
      <c r="Y85" s="4"/>
      <c r="Z85" s="4"/>
      <c r="AA85" s="4"/>
    </row>
    <row r="86" spans="2:27" ht="15">
      <c r="B86" s="6"/>
      <c r="C86" s="6"/>
      <c r="D86" s="6"/>
      <c r="E86" s="6"/>
      <c r="F86" s="6"/>
      <c r="G86" s="6"/>
      <c r="H86" s="6"/>
      <c r="I86" s="6"/>
      <c r="J86" s="6"/>
      <c r="K86" s="6"/>
      <c r="L86" s="6"/>
      <c r="M86" s="6"/>
      <c r="N86" s="6"/>
      <c r="O86" s="6"/>
      <c r="P86" s="6"/>
      <c r="Q86" s="6"/>
      <c r="R86" s="6"/>
      <c r="S86" s="6"/>
      <c r="T86" s="4"/>
      <c r="U86" s="4"/>
      <c r="V86" s="4"/>
      <c r="W86" s="4"/>
      <c r="X86" s="4"/>
      <c r="Y86" s="4"/>
      <c r="Z86" s="4"/>
      <c r="AA86" s="4"/>
    </row>
    <row r="87" spans="2:27" ht="15">
      <c r="B87" s="6"/>
      <c r="C87" s="6"/>
      <c r="D87" s="6"/>
      <c r="E87" s="6"/>
      <c r="F87" s="6"/>
      <c r="G87" s="6"/>
      <c r="H87" s="6"/>
      <c r="I87" s="6"/>
      <c r="J87" s="6"/>
      <c r="K87" s="6"/>
      <c r="L87" s="6"/>
      <c r="M87" s="6"/>
      <c r="N87" s="6"/>
      <c r="O87" s="6"/>
      <c r="P87" s="6"/>
      <c r="Q87" s="6"/>
      <c r="R87" s="6"/>
      <c r="S87" s="6"/>
      <c r="T87" s="4"/>
      <c r="U87" s="4"/>
      <c r="V87" s="4"/>
      <c r="W87" s="4"/>
      <c r="X87" s="4"/>
      <c r="Y87" s="4"/>
      <c r="Z87" s="4"/>
      <c r="AA87" s="4"/>
    </row>
    <row r="88" spans="2:27" ht="15">
      <c r="B88" s="6"/>
      <c r="C88" s="6"/>
      <c r="D88" s="6"/>
      <c r="E88" s="6"/>
      <c r="F88" s="6"/>
      <c r="G88" s="6"/>
      <c r="H88" s="6"/>
      <c r="I88" s="6"/>
      <c r="J88" s="6"/>
      <c r="K88" s="6"/>
      <c r="L88" s="6"/>
      <c r="M88" s="6"/>
      <c r="N88" s="6"/>
      <c r="O88" s="6"/>
      <c r="P88" s="6"/>
      <c r="Q88" s="6"/>
      <c r="R88" s="6"/>
      <c r="S88" s="6"/>
      <c r="T88" s="4"/>
      <c r="U88" s="4"/>
      <c r="V88" s="4"/>
      <c r="W88" s="4"/>
      <c r="X88" s="4"/>
      <c r="Y88" s="4"/>
      <c r="Z88" s="4"/>
      <c r="AA88" s="4"/>
    </row>
    <row r="89" spans="2:27" ht="15">
      <c r="B89" s="6"/>
      <c r="C89" s="6"/>
      <c r="D89" s="6"/>
      <c r="E89" s="6"/>
      <c r="F89" s="6"/>
      <c r="G89" s="6"/>
      <c r="H89" s="6"/>
      <c r="I89" s="6"/>
      <c r="J89" s="6"/>
      <c r="K89" s="6"/>
      <c r="L89" s="6"/>
      <c r="M89" s="6"/>
      <c r="N89" s="6"/>
      <c r="O89" s="6"/>
      <c r="P89" s="6"/>
      <c r="Q89" s="6"/>
      <c r="R89" s="6"/>
      <c r="S89" s="6"/>
      <c r="T89" s="4"/>
      <c r="U89" s="4"/>
      <c r="V89" s="4"/>
      <c r="W89" s="4"/>
      <c r="X89" s="4"/>
      <c r="Y89" s="4"/>
      <c r="Z89" s="4"/>
      <c r="AA89" s="4"/>
    </row>
    <row r="90" spans="2:27" ht="15">
      <c r="B90" s="6"/>
      <c r="C90" s="6"/>
      <c r="D90" s="6"/>
      <c r="E90" s="6"/>
      <c r="F90" s="6"/>
      <c r="G90" s="6"/>
      <c r="H90" s="6"/>
      <c r="I90" s="6"/>
      <c r="J90" s="6"/>
      <c r="K90" s="6"/>
      <c r="L90" s="6"/>
      <c r="M90" s="6"/>
      <c r="N90" s="6"/>
      <c r="O90" s="6"/>
      <c r="P90" s="6"/>
      <c r="Q90" s="6"/>
      <c r="R90" s="6"/>
      <c r="S90" s="6"/>
      <c r="T90" s="4"/>
      <c r="U90" s="4"/>
      <c r="V90" s="4"/>
      <c r="W90" s="4"/>
      <c r="X90" s="4"/>
      <c r="Y90" s="4"/>
      <c r="Z90" s="4"/>
      <c r="AA90" s="4"/>
    </row>
    <row r="91" spans="2:27" ht="15">
      <c r="B91" s="6"/>
      <c r="C91" s="6"/>
      <c r="D91" s="6"/>
      <c r="E91" s="6"/>
      <c r="F91" s="6"/>
      <c r="G91" s="6"/>
      <c r="H91" s="6"/>
      <c r="I91" s="6"/>
      <c r="J91" s="6"/>
      <c r="K91" s="6"/>
      <c r="L91" s="6"/>
      <c r="M91" s="6"/>
      <c r="N91" s="6"/>
      <c r="O91" s="6"/>
      <c r="P91" s="6"/>
      <c r="Q91" s="6"/>
      <c r="R91" s="6"/>
      <c r="S91" s="6"/>
      <c r="T91" s="4"/>
      <c r="U91" s="4"/>
      <c r="V91" s="4"/>
      <c r="W91" s="4"/>
      <c r="X91" s="4"/>
      <c r="Y91" s="4"/>
      <c r="Z91" s="4"/>
      <c r="AA91" s="4"/>
    </row>
    <row r="92" spans="2:27" ht="15">
      <c r="B92" s="6"/>
      <c r="C92" s="6"/>
      <c r="D92" s="6"/>
      <c r="E92" s="6"/>
      <c r="F92" s="6"/>
      <c r="G92" s="6"/>
      <c r="H92" s="6"/>
      <c r="I92" s="6"/>
      <c r="J92" s="6"/>
      <c r="K92" s="6"/>
      <c r="L92" s="6"/>
      <c r="M92" s="6"/>
      <c r="N92" s="6"/>
      <c r="O92" s="6"/>
      <c r="P92" s="6"/>
      <c r="Q92" s="6"/>
      <c r="R92" s="6"/>
      <c r="S92" s="6"/>
      <c r="T92" s="4"/>
      <c r="U92" s="4"/>
      <c r="V92" s="4"/>
      <c r="W92" s="4"/>
      <c r="X92" s="4"/>
      <c r="Y92" s="4"/>
      <c r="Z92" s="4"/>
      <c r="AA92" s="4"/>
    </row>
    <row r="93" spans="2:27" ht="15">
      <c r="B93" s="6"/>
      <c r="C93" s="6"/>
      <c r="D93" s="6"/>
      <c r="E93" s="6"/>
      <c r="F93" s="6"/>
      <c r="G93" s="6"/>
      <c r="H93" s="6"/>
      <c r="I93" s="6"/>
      <c r="J93" s="6"/>
      <c r="K93" s="6"/>
      <c r="L93" s="6"/>
      <c r="M93" s="6"/>
      <c r="N93" s="6"/>
      <c r="O93" s="6"/>
      <c r="P93" s="6"/>
      <c r="Q93" s="6"/>
      <c r="R93" s="6"/>
      <c r="S93" s="6"/>
      <c r="T93" s="4"/>
      <c r="U93" s="4"/>
      <c r="V93" s="4"/>
      <c r="W93" s="4"/>
      <c r="X93" s="4"/>
      <c r="Y93" s="4"/>
      <c r="Z93" s="4"/>
      <c r="AA93" s="4"/>
    </row>
    <row r="94" spans="2:27" ht="15">
      <c r="B94" s="6"/>
      <c r="C94" s="6"/>
      <c r="D94" s="6"/>
      <c r="E94" s="6"/>
      <c r="F94" s="6"/>
      <c r="G94" s="6"/>
      <c r="H94" s="6"/>
      <c r="I94" s="6"/>
      <c r="J94" s="6"/>
      <c r="K94" s="6"/>
      <c r="L94" s="6"/>
      <c r="M94" s="6"/>
      <c r="N94" s="6"/>
      <c r="O94" s="6"/>
      <c r="P94" s="6"/>
      <c r="Q94" s="6"/>
      <c r="R94" s="6"/>
      <c r="S94" s="6"/>
      <c r="T94" s="4"/>
      <c r="U94" s="4"/>
      <c r="V94" s="4"/>
      <c r="W94" s="4"/>
      <c r="X94" s="4"/>
      <c r="Y94" s="4"/>
      <c r="Z94" s="4"/>
      <c r="AA94" s="4"/>
    </row>
    <row r="95" spans="2:27" ht="15">
      <c r="B95" s="6"/>
      <c r="C95" s="6"/>
      <c r="D95" s="6"/>
      <c r="E95" s="6"/>
      <c r="F95" s="6"/>
      <c r="G95" s="6"/>
      <c r="H95" s="6"/>
      <c r="I95" s="6"/>
      <c r="J95" s="6"/>
      <c r="K95" s="6"/>
      <c r="L95" s="6"/>
      <c r="M95" s="6"/>
      <c r="N95" s="6"/>
      <c r="O95" s="6"/>
      <c r="P95" s="6"/>
      <c r="Q95" s="6"/>
      <c r="R95" s="6"/>
      <c r="S95" s="6"/>
      <c r="T95" s="4"/>
      <c r="U95" s="4"/>
      <c r="V95" s="4"/>
      <c r="W95" s="4"/>
      <c r="X95" s="4"/>
      <c r="Y95" s="4"/>
      <c r="Z95" s="4"/>
      <c r="AA95" s="4"/>
    </row>
    <row r="96" spans="2:27" ht="15">
      <c r="B96" s="6"/>
      <c r="C96" s="6"/>
      <c r="D96" s="6"/>
      <c r="E96" s="6"/>
      <c r="F96" s="6"/>
      <c r="G96" s="6"/>
      <c r="H96" s="6"/>
      <c r="I96" s="6"/>
      <c r="J96" s="6"/>
      <c r="K96" s="6"/>
      <c r="L96" s="6"/>
      <c r="M96" s="6"/>
      <c r="N96" s="6"/>
      <c r="O96" s="6"/>
      <c r="P96" s="6"/>
      <c r="Q96" s="6"/>
      <c r="R96" s="6"/>
      <c r="S96" s="6"/>
      <c r="T96" s="4"/>
      <c r="U96" s="4"/>
      <c r="V96" s="4"/>
      <c r="W96" s="4"/>
      <c r="X96" s="4"/>
      <c r="Y96" s="4"/>
      <c r="Z96" s="4"/>
      <c r="AA96" s="4"/>
    </row>
    <row r="97" spans="2:27" ht="15">
      <c r="B97" s="6"/>
      <c r="C97" s="6"/>
      <c r="D97" s="6"/>
      <c r="E97" s="6"/>
      <c r="F97" s="6"/>
      <c r="G97" s="6"/>
      <c r="H97" s="6"/>
      <c r="I97" s="6"/>
      <c r="J97" s="6"/>
      <c r="K97" s="6"/>
      <c r="L97" s="6"/>
      <c r="M97" s="6"/>
      <c r="N97" s="6"/>
      <c r="O97" s="6"/>
      <c r="P97" s="6"/>
      <c r="Q97" s="6"/>
      <c r="R97" s="6"/>
      <c r="S97" s="6"/>
      <c r="T97" s="4"/>
      <c r="U97" s="4"/>
      <c r="V97" s="4"/>
      <c r="W97" s="4"/>
      <c r="X97" s="4"/>
      <c r="Y97" s="4"/>
      <c r="Z97" s="4"/>
      <c r="AA97" s="4"/>
    </row>
    <row r="98" spans="2:27" ht="15">
      <c r="B98" s="6"/>
      <c r="C98" s="6"/>
      <c r="D98" s="6"/>
      <c r="E98" s="6"/>
      <c r="F98" s="6"/>
      <c r="G98" s="6"/>
      <c r="H98" s="6"/>
      <c r="I98" s="6"/>
      <c r="J98" s="6"/>
      <c r="K98" s="6"/>
      <c r="L98" s="6"/>
      <c r="M98" s="6"/>
      <c r="N98" s="6"/>
      <c r="O98" s="6"/>
      <c r="P98" s="6"/>
      <c r="Q98" s="6"/>
      <c r="R98" s="6"/>
      <c r="S98" s="6"/>
      <c r="T98" s="4"/>
      <c r="U98" s="4"/>
      <c r="V98" s="4"/>
      <c r="W98" s="4"/>
      <c r="X98" s="4"/>
      <c r="Y98" s="4"/>
      <c r="Z98" s="4"/>
      <c r="AA98" s="4"/>
    </row>
    <row r="99" spans="2:27" ht="15">
      <c r="B99" s="6"/>
      <c r="C99" s="6"/>
      <c r="D99" s="6"/>
      <c r="E99" s="6"/>
      <c r="F99" s="6"/>
      <c r="G99" s="6"/>
      <c r="H99" s="6"/>
      <c r="I99" s="6"/>
      <c r="J99" s="6"/>
      <c r="K99" s="6"/>
      <c r="L99" s="6"/>
      <c r="M99" s="6"/>
      <c r="N99" s="6"/>
      <c r="O99" s="6"/>
      <c r="P99" s="6"/>
      <c r="Q99" s="6"/>
      <c r="R99" s="6"/>
      <c r="S99" s="6"/>
      <c r="T99" s="4"/>
      <c r="U99" s="4"/>
      <c r="V99" s="4"/>
      <c r="W99" s="4"/>
      <c r="X99" s="4"/>
      <c r="Y99" s="4"/>
      <c r="Z99" s="4"/>
      <c r="AA99" s="4"/>
    </row>
    <row r="100" spans="2:27" ht="15">
      <c r="B100" s="6"/>
      <c r="C100" s="6"/>
      <c r="D100" s="6"/>
      <c r="E100" s="6"/>
      <c r="F100" s="6"/>
      <c r="G100" s="6"/>
      <c r="H100" s="6"/>
      <c r="I100" s="6"/>
      <c r="J100" s="6"/>
      <c r="K100" s="6"/>
      <c r="L100" s="6"/>
      <c r="M100" s="6"/>
      <c r="N100" s="6"/>
      <c r="O100" s="6"/>
      <c r="P100" s="6"/>
      <c r="Q100" s="6"/>
      <c r="R100" s="6"/>
      <c r="S100" s="6"/>
      <c r="T100" s="4"/>
      <c r="U100" s="4"/>
      <c r="V100" s="4"/>
      <c r="W100" s="4"/>
      <c r="X100" s="4"/>
      <c r="Y100" s="4"/>
      <c r="Z100" s="4"/>
      <c r="AA100" s="4"/>
    </row>
    <row r="101" spans="2:27" ht="15">
      <c r="B101" s="6"/>
      <c r="C101" s="6"/>
      <c r="D101" s="6"/>
      <c r="E101" s="6"/>
      <c r="F101" s="6"/>
      <c r="G101" s="6"/>
      <c r="H101" s="6"/>
      <c r="I101" s="6"/>
      <c r="J101" s="6"/>
      <c r="K101" s="6"/>
      <c r="L101" s="6"/>
      <c r="M101" s="6"/>
      <c r="N101" s="6"/>
      <c r="O101" s="6"/>
      <c r="P101" s="6"/>
      <c r="Q101" s="6"/>
      <c r="R101" s="6"/>
      <c r="S101" s="6"/>
      <c r="T101" s="4"/>
      <c r="U101" s="4"/>
      <c r="V101" s="4"/>
      <c r="W101" s="4"/>
      <c r="X101" s="4"/>
      <c r="Y101" s="4"/>
      <c r="Z101" s="4"/>
      <c r="AA101" s="4"/>
    </row>
    <row r="102" spans="2:27" ht="15">
      <c r="B102" s="6"/>
      <c r="C102" s="6"/>
      <c r="D102" s="6"/>
      <c r="E102" s="6"/>
      <c r="F102" s="6"/>
      <c r="G102" s="6"/>
      <c r="H102" s="6"/>
      <c r="I102" s="6"/>
      <c r="J102" s="6"/>
      <c r="K102" s="6"/>
      <c r="L102" s="6"/>
      <c r="M102" s="6"/>
      <c r="N102" s="6"/>
      <c r="O102" s="6"/>
      <c r="P102" s="6"/>
      <c r="Q102" s="6"/>
      <c r="R102" s="6"/>
      <c r="S102" s="6"/>
      <c r="T102" s="4"/>
      <c r="U102" s="4"/>
      <c r="V102" s="4"/>
      <c r="W102" s="4"/>
      <c r="X102" s="4"/>
      <c r="Y102" s="4"/>
      <c r="Z102" s="4"/>
      <c r="AA102" s="4"/>
    </row>
    <row r="103" spans="2:27" ht="15">
      <c r="B103" s="6"/>
      <c r="C103" s="6"/>
      <c r="D103" s="6"/>
      <c r="E103" s="6"/>
      <c r="F103" s="6"/>
      <c r="G103" s="6"/>
      <c r="H103" s="6"/>
      <c r="I103" s="6"/>
      <c r="J103" s="6"/>
      <c r="K103" s="6"/>
      <c r="L103" s="6"/>
      <c r="M103" s="6"/>
      <c r="N103" s="6"/>
      <c r="O103" s="6"/>
      <c r="P103" s="6"/>
      <c r="Q103" s="6"/>
      <c r="R103" s="6"/>
      <c r="S103" s="6"/>
      <c r="T103" s="4"/>
      <c r="U103" s="4"/>
      <c r="V103" s="4"/>
      <c r="W103" s="4"/>
      <c r="X103" s="4"/>
      <c r="Y103" s="4"/>
      <c r="Z103" s="4"/>
      <c r="AA103" s="4"/>
    </row>
    <row r="104" spans="2:27" ht="15">
      <c r="B104" s="6"/>
      <c r="C104" s="6"/>
      <c r="D104" s="6"/>
      <c r="E104" s="6"/>
      <c r="F104" s="6"/>
      <c r="G104" s="6"/>
      <c r="H104" s="6"/>
      <c r="I104" s="6"/>
      <c r="J104" s="6"/>
      <c r="K104" s="6"/>
      <c r="L104" s="6"/>
      <c r="M104" s="6"/>
      <c r="N104" s="6"/>
      <c r="O104" s="6"/>
      <c r="P104" s="6"/>
      <c r="Q104" s="6"/>
      <c r="R104" s="6"/>
      <c r="S104" s="6"/>
      <c r="T104" s="4"/>
      <c r="U104" s="4"/>
      <c r="V104" s="4"/>
      <c r="W104" s="4"/>
      <c r="X104" s="4"/>
      <c r="Y104" s="4"/>
      <c r="Z104" s="4"/>
      <c r="AA104" s="4"/>
    </row>
    <row r="105" spans="2:27" ht="15">
      <c r="B105" s="6"/>
      <c r="C105" s="6"/>
      <c r="D105" s="6"/>
      <c r="E105" s="6"/>
      <c r="F105" s="6"/>
      <c r="G105" s="6"/>
      <c r="H105" s="6"/>
      <c r="I105" s="6"/>
      <c r="J105" s="6"/>
      <c r="K105" s="6"/>
      <c r="L105" s="6"/>
      <c r="M105" s="6"/>
      <c r="N105" s="6"/>
      <c r="O105" s="6"/>
      <c r="P105" s="6"/>
      <c r="Q105" s="6"/>
      <c r="R105" s="6"/>
      <c r="S105" s="6"/>
      <c r="T105" s="4"/>
      <c r="U105" s="4"/>
      <c r="V105" s="4"/>
      <c r="W105" s="4"/>
      <c r="X105" s="4"/>
      <c r="Y105" s="4"/>
      <c r="Z105" s="4"/>
      <c r="AA105" s="4"/>
    </row>
    <row r="106" spans="2:27" ht="15">
      <c r="B106" s="6"/>
      <c r="C106" s="6"/>
      <c r="D106" s="6"/>
      <c r="E106" s="6"/>
      <c r="F106" s="6"/>
      <c r="G106" s="6"/>
      <c r="H106" s="6"/>
      <c r="I106" s="6"/>
      <c r="J106" s="6"/>
      <c r="K106" s="6"/>
      <c r="L106" s="6"/>
      <c r="M106" s="6"/>
      <c r="N106" s="6"/>
      <c r="O106" s="6"/>
      <c r="P106" s="6"/>
      <c r="Q106" s="6"/>
      <c r="R106" s="6"/>
      <c r="S106" s="6"/>
      <c r="T106" s="4"/>
      <c r="U106" s="4"/>
      <c r="V106" s="4"/>
      <c r="W106" s="4"/>
      <c r="X106" s="4"/>
      <c r="Y106" s="4"/>
      <c r="Z106" s="4"/>
      <c r="AA106" s="4"/>
    </row>
    <row r="107" spans="2:27" ht="15">
      <c r="B107" s="6"/>
      <c r="C107" s="6"/>
      <c r="D107" s="6"/>
      <c r="E107" s="6"/>
      <c r="F107" s="6"/>
      <c r="G107" s="6"/>
      <c r="H107" s="6"/>
      <c r="I107" s="6"/>
      <c r="J107" s="6"/>
      <c r="K107" s="6"/>
      <c r="L107" s="6"/>
      <c r="M107" s="6"/>
      <c r="N107" s="6"/>
      <c r="O107" s="6"/>
      <c r="P107" s="6"/>
      <c r="Q107" s="6"/>
      <c r="R107" s="6"/>
      <c r="S107" s="6"/>
      <c r="T107" s="4"/>
      <c r="U107" s="4"/>
      <c r="V107" s="4"/>
      <c r="W107" s="4"/>
      <c r="X107" s="4"/>
      <c r="Y107" s="4"/>
      <c r="Z107" s="4"/>
      <c r="AA107" s="4"/>
    </row>
    <row r="108" spans="2:27" ht="15">
      <c r="B108" s="6"/>
      <c r="C108" s="6"/>
      <c r="D108" s="6"/>
      <c r="E108" s="6"/>
      <c r="F108" s="6"/>
      <c r="G108" s="6"/>
      <c r="H108" s="6"/>
      <c r="I108" s="6"/>
      <c r="J108" s="6"/>
      <c r="K108" s="6"/>
      <c r="L108" s="6"/>
      <c r="M108" s="6"/>
      <c r="N108" s="6"/>
      <c r="O108" s="6"/>
      <c r="P108" s="6"/>
      <c r="Q108" s="6"/>
      <c r="R108" s="6"/>
      <c r="S108" s="6"/>
      <c r="T108" s="4"/>
      <c r="U108" s="4"/>
      <c r="V108" s="4"/>
      <c r="W108" s="4"/>
      <c r="X108" s="4"/>
      <c r="Y108" s="4"/>
      <c r="Z108" s="4"/>
      <c r="AA108" s="4"/>
    </row>
    <row r="109" spans="2:27" ht="15">
      <c r="B109" s="6"/>
      <c r="C109" s="6"/>
      <c r="D109" s="6"/>
      <c r="E109" s="6"/>
      <c r="F109" s="6"/>
      <c r="G109" s="6"/>
      <c r="H109" s="6"/>
      <c r="I109" s="6"/>
      <c r="J109" s="6"/>
      <c r="K109" s="6"/>
      <c r="L109" s="6"/>
      <c r="M109" s="6"/>
      <c r="N109" s="6"/>
      <c r="O109" s="6"/>
      <c r="P109" s="6"/>
      <c r="Q109" s="6"/>
      <c r="R109" s="6"/>
      <c r="S109" s="6"/>
      <c r="T109" s="4"/>
      <c r="U109" s="4"/>
      <c r="V109" s="4"/>
      <c r="W109" s="4"/>
      <c r="X109" s="4"/>
      <c r="Y109" s="4"/>
      <c r="Z109" s="4"/>
      <c r="AA109" s="4"/>
    </row>
    <row r="110" spans="2:27" ht="15">
      <c r="B110" s="6"/>
      <c r="C110" s="6"/>
      <c r="D110" s="6"/>
      <c r="E110" s="6"/>
      <c r="F110" s="6"/>
      <c r="G110" s="6"/>
      <c r="H110" s="6"/>
      <c r="I110" s="6"/>
      <c r="J110" s="6"/>
      <c r="K110" s="6"/>
      <c r="L110" s="6"/>
      <c r="M110" s="6"/>
      <c r="N110" s="6"/>
      <c r="O110" s="6"/>
      <c r="P110" s="6"/>
      <c r="Q110" s="6"/>
      <c r="R110" s="6"/>
      <c r="S110" s="6"/>
      <c r="T110" s="4"/>
      <c r="U110" s="4"/>
      <c r="V110" s="4"/>
      <c r="W110" s="4"/>
      <c r="X110" s="4"/>
      <c r="Y110" s="4"/>
      <c r="Z110" s="4"/>
      <c r="AA110" s="4"/>
    </row>
    <row r="111" spans="2:27" ht="15">
      <c r="B111" s="6"/>
      <c r="C111" s="6"/>
      <c r="D111" s="6"/>
      <c r="E111" s="6"/>
      <c r="F111" s="6"/>
      <c r="G111" s="6"/>
      <c r="H111" s="6"/>
      <c r="I111" s="6"/>
      <c r="J111" s="6"/>
      <c r="K111" s="6"/>
      <c r="L111" s="6"/>
      <c r="M111" s="6"/>
      <c r="N111" s="6"/>
      <c r="O111" s="6"/>
      <c r="P111" s="6"/>
      <c r="Q111" s="6"/>
      <c r="R111" s="6"/>
      <c r="S111" s="6"/>
      <c r="T111" s="4"/>
      <c r="U111" s="4"/>
      <c r="V111" s="4"/>
      <c r="W111" s="4"/>
      <c r="X111" s="4"/>
      <c r="Y111" s="4"/>
      <c r="Z111" s="4"/>
      <c r="AA111" s="4"/>
    </row>
    <row r="112" spans="2:27" ht="15">
      <c r="B112" s="6"/>
      <c r="C112" s="6"/>
      <c r="D112" s="6"/>
      <c r="E112" s="6"/>
      <c r="F112" s="6"/>
      <c r="G112" s="6"/>
      <c r="H112" s="6"/>
      <c r="I112" s="6"/>
      <c r="J112" s="6"/>
      <c r="K112" s="6"/>
      <c r="L112" s="6"/>
      <c r="M112" s="6"/>
      <c r="N112" s="6"/>
      <c r="O112" s="6"/>
      <c r="P112" s="6"/>
      <c r="Q112" s="6"/>
      <c r="R112" s="6"/>
      <c r="S112" s="6"/>
      <c r="T112" s="4"/>
      <c r="U112" s="4"/>
      <c r="V112" s="4"/>
      <c r="W112" s="4"/>
      <c r="X112" s="4"/>
      <c r="Y112" s="4"/>
      <c r="Z112" s="4"/>
      <c r="AA112" s="4"/>
    </row>
    <row r="113" spans="2:27" ht="15">
      <c r="B113" s="6"/>
      <c r="C113" s="6"/>
      <c r="D113" s="6"/>
      <c r="E113" s="6"/>
      <c r="F113" s="6"/>
      <c r="G113" s="6"/>
      <c r="H113" s="6"/>
      <c r="I113" s="6"/>
      <c r="J113" s="6"/>
      <c r="K113" s="6"/>
      <c r="L113" s="6"/>
      <c r="M113" s="6"/>
      <c r="N113" s="6"/>
      <c r="O113" s="6"/>
      <c r="P113" s="6"/>
      <c r="Q113" s="6"/>
      <c r="R113" s="6"/>
      <c r="S113" s="6"/>
      <c r="T113" s="4"/>
      <c r="U113" s="4"/>
      <c r="V113" s="4"/>
      <c r="W113" s="4"/>
      <c r="X113" s="4"/>
      <c r="Y113" s="4"/>
      <c r="Z113" s="4"/>
      <c r="AA113" s="4"/>
    </row>
    <row r="114" spans="2:27" ht="15">
      <c r="B114" s="6"/>
      <c r="C114" s="6"/>
      <c r="D114" s="6"/>
      <c r="E114" s="6"/>
      <c r="F114" s="6"/>
      <c r="G114" s="6"/>
      <c r="H114" s="6"/>
      <c r="I114" s="6"/>
      <c r="J114" s="6"/>
      <c r="K114" s="6"/>
      <c r="L114" s="6"/>
      <c r="M114" s="6"/>
      <c r="N114" s="6"/>
      <c r="O114" s="6"/>
      <c r="P114" s="6"/>
      <c r="Q114" s="6"/>
      <c r="R114" s="6"/>
      <c r="S114" s="6"/>
      <c r="T114" s="4"/>
      <c r="U114" s="4"/>
      <c r="V114" s="4"/>
      <c r="W114" s="4"/>
      <c r="X114" s="4"/>
      <c r="Y114" s="4"/>
      <c r="Z114" s="4"/>
      <c r="AA114" s="4"/>
    </row>
    <row r="115" spans="2:27" ht="15">
      <c r="B115" s="6"/>
      <c r="C115" s="6"/>
      <c r="D115" s="6"/>
      <c r="E115" s="6"/>
      <c r="F115" s="6"/>
      <c r="G115" s="6"/>
      <c r="H115" s="6"/>
      <c r="I115" s="6"/>
      <c r="J115" s="6"/>
      <c r="K115" s="6"/>
      <c r="L115" s="6"/>
      <c r="M115" s="6"/>
      <c r="N115" s="6"/>
      <c r="O115" s="6"/>
      <c r="P115" s="6"/>
      <c r="Q115" s="6"/>
      <c r="R115" s="6"/>
      <c r="S115" s="6"/>
      <c r="T115" s="4"/>
      <c r="U115" s="4"/>
      <c r="V115" s="4"/>
      <c r="W115" s="4"/>
      <c r="X115" s="4"/>
      <c r="Y115" s="4"/>
      <c r="Z115" s="4"/>
      <c r="AA115" s="4"/>
    </row>
    <row r="116" spans="2:27" ht="15">
      <c r="B116" s="6"/>
      <c r="C116" s="6"/>
      <c r="D116" s="6"/>
      <c r="E116" s="6"/>
      <c r="F116" s="6"/>
      <c r="G116" s="6"/>
      <c r="H116" s="6"/>
      <c r="I116" s="6"/>
      <c r="J116" s="6"/>
      <c r="K116" s="6"/>
      <c r="L116" s="6"/>
      <c r="M116" s="6"/>
      <c r="N116" s="6"/>
      <c r="O116" s="6"/>
      <c r="P116" s="6"/>
      <c r="Q116" s="6"/>
      <c r="R116" s="6"/>
      <c r="S116" s="6"/>
      <c r="T116" s="4"/>
      <c r="U116" s="4"/>
      <c r="V116" s="4"/>
      <c r="W116" s="4"/>
      <c r="X116" s="4"/>
      <c r="Y116" s="4"/>
      <c r="Z116" s="4"/>
      <c r="AA116" s="4"/>
    </row>
    <row r="117" spans="2:27" ht="15">
      <c r="B117" s="6"/>
      <c r="C117" s="6"/>
      <c r="D117" s="6"/>
      <c r="E117" s="6"/>
      <c r="F117" s="6"/>
      <c r="G117" s="6"/>
      <c r="H117" s="6"/>
      <c r="I117" s="6"/>
      <c r="J117" s="6"/>
      <c r="K117" s="6"/>
      <c r="L117" s="6"/>
      <c r="M117" s="6"/>
      <c r="N117" s="6"/>
      <c r="O117" s="6"/>
      <c r="P117" s="6"/>
      <c r="Q117" s="6"/>
      <c r="R117" s="6"/>
      <c r="S117" s="6"/>
      <c r="T117" s="4"/>
      <c r="U117" s="4"/>
      <c r="V117" s="4"/>
      <c r="W117" s="4"/>
      <c r="X117" s="4"/>
      <c r="Y117" s="4"/>
      <c r="Z117" s="4"/>
      <c r="AA117" s="4"/>
    </row>
    <row r="118" spans="2:27" ht="15">
      <c r="B118" s="6"/>
      <c r="C118" s="6"/>
      <c r="D118" s="6"/>
      <c r="E118" s="6"/>
      <c r="F118" s="6"/>
      <c r="G118" s="6"/>
      <c r="H118" s="6"/>
      <c r="I118" s="6"/>
      <c r="J118" s="6"/>
      <c r="K118" s="6"/>
      <c r="L118" s="6"/>
      <c r="M118" s="6"/>
      <c r="N118" s="6"/>
      <c r="O118" s="6"/>
      <c r="P118" s="6"/>
      <c r="Q118" s="6"/>
      <c r="R118" s="6"/>
      <c r="S118" s="6"/>
      <c r="T118" s="4"/>
      <c r="U118" s="4"/>
      <c r="V118" s="4"/>
      <c r="W118" s="4"/>
      <c r="X118" s="4"/>
      <c r="Y118" s="4"/>
      <c r="Z118" s="4"/>
      <c r="AA118" s="4"/>
    </row>
    <row r="119" spans="2:27" ht="15">
      <c r="B119" s="6"/>
      <c r="C119" s="6"/>
      <c r="D119" s="6"/>
      <c r="E119" s="6"/>
      <c r="F119" s="6"/>
      <c r="G119" s="6"/>
      <c r="H119" s="6"/>
      <c r="I119" s="6"/>
      <c r="J119" s="6"/>
      <c r="K119" s="6"/>
      <c r="L119" s="6"/>
      <c r="M119" s="6"/>
      <c r="N119" s="6"/>
      <c r="O119" s="6"/>
      <c r="P119" s="6"/>
      <c r="Q119" s="6"/>
      <c r="R119" s="6"/>
      <c r="S119" s="6"/>
      <c r="T119" s="4"/>
      <c r="U119" s="4"/>
      <c r="V119" s="4"/>
      <c r="W119" s="4"/>
      <c r="X119" s="4"/>
      <c r="Y119" s="4"/>
      <c r="Z119" s="4"/>
      <c r="AA119" s="4"/>
    </row>
    <row r="120" spans="2:27" ht="15">
      <c r="B120" s="6"/>
      <c r="C120" s="6"/>
      <c r="D120" s="6"/>
      <c r="E120" s="6"/>
      <c r="F120" s="6"/>
      <c r="G120" s="6"/>
      <c r="H120" s="6"/>
      <c r="I120" s="6"/>
      <c r="J120" s="6"/>
      <c r="K120" s="6"/>
      <c r="L120" s="6"/>
      <c r="M120" s="6"/>
      <c r="N120" s="6"/>
      <c r="O120" s="6"/>
      <c r="P120" s="6"/>
      <c r="Q120" s="6"/>
      <c r="R120" s="6"/>
      <c r="S120" s="6"/>
      <c r="T120" s="4"/>
      <c r="U120" s="4"/>
      <c r="V120" s="4"/>
      <c r="W120" s="4"/>
      <c r="X120" s="4"/>
      <c r="Y120" s="4"/>
      <c r="Z120" s="4"/>
      <c r="AA120" s="4"/>
    </row>
    <row r="121" spans="2:27" ht="15">
      <c r="B121" s="6"/>
      <c r="C121" s="6"/>
      <c r="D121" s="6"/>
      <c r="E121" s="6"/>
      <c r="F121" s="6"/>
      <c r="G121" s="6"/>
      <c r="H121" s="6"/>
      <c r="I121" s="6"/>
      <c r="J121" s="6"/>
      <c r="K121" s="6"/>
      <c r="L121" s="6"/>
      <c r="M121" s="6"/>
      <c r="N121" s="6"/>
      <c r="O121" s="6"/>
      <c r="P121" s="6"/>
      <c r="Q121" s="6"/>
      <c r="R121" s="6"/>
      <c r="S121" s="6"/>
      <c r="T121" s="4"/>
      <c r="U121" s="4"/>
      <c r="V121" s="4"/>
      <c r="W121" s="4"/>
      <c r="X121" s="4"/>
      <c r="Y121" s="4"/>
      <c r="Z121" s="4"/>
      <c r="AA121" s="4"/>
    </row>
    <row r="122" spans="2:27" ht="15">
      <c r="B122" s="6"/>
      <c r="C122" s="6"/>
      <c r="D122" s="6"/>
      <c r="E122" s="6"/>
      <c r="F122" s="6"/>
      <c r="G122" s="6"/>
      <c r="H122" s="6"/>
      <c r="I122" s="6"/>
      <c r="J122" s="6"/>
      <c r="K122" s="6"/>
      <c r="L122" s="6"/>
      <c r="M122" s="6"/>
      <c r="N122" s="6"/>
      <c r="O122" s="6"/>
      <c r="P122" s="6"/>
      <c r="Q122" s="6"/>
      <c r="R122" s="6"/>
      <c r="S122" s="6"/>
      <c r="T122" s="4"/>
      <c r="U122" s="4"/>
      <c r="V122" s="4"/>
      <c r="W122" s="4"/>
      <c r="X122" s="4"/>
      <c r="Y122" s="4"/>
      <c r="Z122" s="4"/>
      <c r="AA122" s="4"/>
    </row>
    <row r="123" spans="2:27" ht="15">
      <c r="B123" s="6"/>
      <c r="C123" s="6"/>
      <c r="D123" s="6"/>
      <c r="E123" s="6"/>
      <c r="F123" s="6"/>
      <c r="G123" s="6"/>
      <c r="H123" s="6"/>
      <c r="I123" s="6"/>
      <c r="J123" s="6"/>
      <c r="K123" s="6"/>
      <c r="L123" s="6"/>
      <c r="M123" s="6"/>
      <c r="N123" s="6"/>
      <c r="O123" s="6"/>
      <c r="P123" s="6"/>
      <c r="Q123" s="6"/>
      <c r="R123" s="6"/>
      <c r="S123" s="6"/>
      <c r="T123" s="4"/>
      <c r="U123" s="4"/>
      <c r="V123" s="4"/>
      <c r="W123" s="4"/>
      <c r="X123" s="4"/>
      <c r="Y123" s="4"/>
      <c r="Z123" s="4"/>
      <c r="AA123" s="4"/>
    </row>
    <row r="124" spans="2:27" ht="15">
      <c r="B124" s="6"/>
      <c r="C124" s="6"/>
      <c r="D124" s="6"/>
      <c r="E124" s="6"/>
      <c r="F124" s="6"/>
      <c r="G124" s="6"/>
      <c r="H124" s="6"/>
      <c r="I124" s="6"/>
      <c r="J124" s="6"/>
      <c r="K124" s="6"/>
      <c r="L124" s="6"/>
      <c r="M124" s="6"/>
      <c r="N124" s="6"/>
      <c r="O124" s="6"/>
      <c r="P124" s="6"/>
      <c r="Q124" s="6"/>
      <c r="R124" s="6"/>
      <c r="S124" s="6"/>
      <c r="T124" s="4"/>
      <c r="U124" s="4"/>
      <c r="V124" s="4"/>
      <c r="W124" s="4"/>
      <c r="X124" s="4"/>
      <c r="Y124" s="4"/>
      <c r="Z124" s="4"/>
      <c r="AA124" s="4"/>
    </row>
    <row r="125" spans="2:27" ht="15">
      <c r="B125" s="6"/>
      <c r="C125" s="6"/>
      <c r="D125" s="6"/>
      <c r="E125" s="6"/>
      <c r="F125" s="6"/>
      <c r="G125" s="6"/>
      <c r="H125" s="6"/>
      <c r="I125" s="6"/>
      <c r="J125" s="6"/>
      <c r="K125" s="6"/>
      <c r="L125" s="6"/>
      <c r="M125" s="6"/>
      <c r="N125" s="6"/>
      <c r="O125" s="6"/>
      <c r="P125" s="6"/>
      <c r="Q125" s="6"/>
      <c r="R125" s="6"/>
      <c r="S125" s="6"/>
      <c r="T125" s="4"/>
      <c r="U125" s="4"/>
      <c r="V125" s="4"/>
      <c r="W125" s="4"/>
      <c r="X125" s="4"/>
      <c r="Y125" s="4"/>
      <c r="Z125" s="4"/>
      <c r="AA125" s="4"/>
    </row>
    <row r="126" spans="2:27" ht="15">
      <c r="B126" s="6"/>
      <c r="C126" s="6"/>
      <c r="D126" s="6"/>
      <c r="E126" s="6"/>
      <c r="F126" s="6"/>
      <c r="G126" s="6"/>
      <c r="H126" s="6"/>
      <c r="I126" s="6"/>
      <c r="J126" s="6"/>
      <c r="K126" s="6"/>
      <c r="L126" s="6"/>
      <c r="M126" s="6"/>
      <c r="N126" s="6"/>
      <c r="O126" s="6"/>
      <c r="P126" s="6"/>
      <c r="Q126" s="6"/>
      <c r="R126" s="6"/>
      <c r="S126" s="6"/>
      <c r="T126" s="4"/>
      <c r="U126" s="4"/>
      <c r="V126" s="4"/>
      <c r="W126" s="4"/>
      <c r="X126" s="4"/>
      <c r="Y126" s="4"/>
      <c r="Z126" s="4"/>
      <c r="AA126" s="4"/>
    </row>
    <row r="127" spans="2:27" ht="15">
      <c r="B127" s="6"/>
      <c r="C127" s="6"/>
      <c r="D127" s="6"/>
      <c r="E127" s="6"/>
      <c r="F127" s="6"/>
      <c r="G127" s="6"/>
      <c r="H127" s="6"/>
      <c r="I127" s="6"/>
      <c r="J127" s="6"/>
      <c r="K127" s="6"/>
      <c r="L127" s="6"/>
      <c r="M127" s="6"/>
      <c r="N127" s="6"/>
      <c r="O127" s="6"/>
      <c r="P127" s="6"/>
      <c r="Q127" s="6"/>
      <c r="R127" s="6"/>
      <c r="S127" s="6"/>
      <c r="T127" s="4"/>
      <c r="U127" s="4"/>
      <c r="V127" s="4"/>
      <c r="W127" s="4"/>
      <c r="X127" s="4"/>
      <c r="Y127" s="4"/>
      <c r="Z127" s="4"/>
      <c r="AA127" s="4"/>
    </row>
    <row r="128" spans="2:27" ht="15">
      <c r="B128" s="6"/>
      <c r="C128" s="6"/>
      <c r="D128" s="6"/>
      <c r="E128" s="6"/>
      <c r="F128" s="6"/>
      <c r="G128" s="6"/>
      <c r="H128" s="6"/>
      <c r="I128" s="6"/>
      <c r="J128" s="6"/>
      <c r="K128" s="6"/>
      <c r="L128" s="6"/>
      <c r="M128" s="6"/>
      <c r="N128" s="6"/>
      <c r="O128" s="6"/>
      <c r="P128" s="6"/>
      <c r="Q128" s="6"/>
      <c r="R128" s="6"/>
      <c r="S128" s="6"/>
      <c r="T128" s="4"/>
      <c r="U128" s="4"/>
      <c r="V128" s="4"/>
      <c r="W128" s="4"/>
      <c r="X128" s="4"/>
      <c r="Y128" s="4"/>
      <c r="Z128" s="4"/>
      <c r="AA128" s="4"/>
    </row>
    <row r="129" spans="2:27" ht="15">
      <c r="B129" s="6"/>
      <c r="C129" s="6"/>
      <c r="D129" s="6"/>
      <c r="E129" s="6"/>
      <c r="F129" s="6"/>
      <c r="G129" s="6"/>
      <c r="H129" s="6"/>
      <c r="I129" s="6"/>
      <c r="J129" s="6"/>
      <c r="K129" s="6"/>
      <c r="L129" s="6"/>
      <c r="M129" s="6"/>
      <c r="N129" s="6"/>
      <c r="O129" s="6"/>
      <c r="P129" s="6"/>
      <c r="Q129" s="6"/>
      <c r="R129" s="6"/>
      <c r="S129" s="6"/>
      <c r="T129" s="4"/>
      <c r="U129" s="4"/>
      <c r="V129" s="4"/>
      <c r="W129" s="4"/>
      <c r="X129" s="4"/>
      <c r="Y129" s="4"/>
      <c r="Z129" s="4"/>
      <c r="AA129" s="4"/>
    </row>
    <row r="130" spans="2:27" ht="15">
      <c r="B130" s="6"/>
      <c r="C130" s="6"/>
      <c r="D130" s="6"/>
      <c r="E130" s="6"/>
      <c r="F130" s="6"/>
      <c r="G130" s="6"/>
      <c r="H130" s="6"/>
      <c r="I130" s="6"/>
      <c r="J130" s="6"/>
      <c r="K130" s="6"/>
      <c r="L130" s="6"/>
      <c r="M130" s="6"/>
      <c r="N130" s="6"/>
      <c r="O130" s="6"/>
      <c r="P130" s="6"/>
      <c r="Q130" s="6"/>
      <c r="R130" s="6"/>
      <c r="S130" s="6"/>
      <c r="T130" s="4"/>
      <c r="U130" s="4"/>
      <c r="V130" s="4"/>
      <c r="W130" s="4"/>
      <c r="X130" s="4"/>
      <c r="Y130" s="4"/>
      <c r="Z130" s="4"/>
      <c r="AA130" s="4"/>
    </row>
    <row r="131" spans="2:27" ht="15">
      <c r="B131" s="6"/>
      <c r="C131" s="6"/>
      <c r="D131" s="6"/>
      <c r="E131" s="6"/>
      <c r="F131" s="6"/>
      <c r="G131" s="6"/>
      <c r="H131" s="6"/>
      <c r="I131" s="6"/>
      <c r="J131" s="6"/>
      <c r="K131" s="6"/>
      <c r="L131" s="6"/>
      <c r="M131" s="6"/>
      <c r="N131" s="6"/>
      <c r="O131" s="6"/>
      <c r="P131" s="6"/>
      <c r="Q131" s="6"/>
      <c r="R131" s="6"/>
      <c r="S131" s="6"/>
      <c r="T131" s="4"/>
      <c r="U131" s="4"/>
      <c r="V131" s="4"/>
      <c r="W131" s="4"/>
      <c r="X131" s="4"/>
      <c r="Y131" s="4"/>
      <c r="Z131" s="4"/>
      <c r="AA131" s="4"/>
    </row>
    <row r="132" spans="2:27" ht="15">
      <c r="B132" s="6"/>
      <c r="C132" s="6"/>
      <c r="D132" s="6"/>
      <c r="E132" s="6"/>
      <c r="F132" s="6"/>
      <c r="G132" s="6"/>
      <c r="H132" s="6"/>
      <c r="I132" s="6"/>
      <c r="J132" s="6"/>
      <c r="K132" s="6"/>
      <c r="L132" s="6"/>
      <c r="M132" s="6"/>
      <c r="N132" s="6"/>
      <c r="O132" s="6"/>
      <c r="P132" s="6"/>
      <c r="Q132" s="6"/>
      <c r="R132" s="6"/>
      <c r="S132" s="6"/>
      <c r="T132" s="4"/>
      <c r="U132" s="4"/>
      <c r="V132" s="4"/>
      <c r="W132" s="4"/>
      <c r="X132" s="4"/>
      <c r="Y132" s="4"/>
      <c r="Z132" s="4"/>
      <c r="AA132" s="4"/>
    </row>
    <row r="133" spans="2:27" ht="15">
      <c r="B133" s="6"/>
      <c r="C133" s="6"/>
      <c r="D133" s="6"/>
      <c r="E133" s="6"/>
      <c r="F133" s="6"/>
      <c r="G133" s="6"/>
      <c r="H133" s="6"/>
      <c r="I133" s="6"/>
      <c r="J133" s="6"/>
      <c r="K133" s="6"/>
      <c r="L133" s="6"/>
      <c r="M133" s="6"/>
      <c r="N133" s="6"/>
      <c r="O133" s="6"/>
      <c r="P133" s="6"/>
      <c r="Q133" s="6"/>
      <c r="R133" s="6"/>
      <c r="S133" s="6"/>
      <c r="T133" s="4"/>
      <c r="U133" s="4"/>
      <c r="V133" s="4"/>
      <c r="W133" s="4"/>
      <c r="X133" s="4"/>
      <c r="Y133" s="4"/>
      <c r="Z133" s="4"/>
      <c r="AA133" s="4"/>
    </row>
    <row r="134" spans="2:27" ht="15">
      <c r="B134" s="6"/>
      <c r="C134" s="6"/>
      <c r="D134" s="6"/>
      <c r="E134" s="6"/>
      <c r="F134" s="6"/>
      <c r="G134" s="6"/>
      <c r="H134" s="6"/>
      <c r="I134" s="6"/>
      <c r="J134" s="6"/>
      <c r="K134" s="6"/>
      <c r="L134" s="6"/>
      <c r="M134" s="6"/>
      <c r="N134" s="6"/>
      <c r="O134" s="6"/>
      <c r="P134" s="6"/>
      <c r="Q134" s="6"/>
      <c r="R134" s="6"/>
      <c r="S134" s="6"/>
      <c r="T134" s="4"/>
      <c r="U134" s="4"/>
      <c r="V134" s="4"/>
      <c r="W134" s="4"/>
      <c r="X134" s="4"/>
      <c r="Y134" s="4"/>
      <c r="Z134" s="4"/>
      <c r="AA134" s="4"/>
    </row>
    <row r="135" spans="2:27" ht="15">
      <c r="B135" s="6"/>
      <c r="C135" s="6"/>
      <c r="D135" s="6"/>
      <c r="E135" s="6"/>
      <c r="F135" s="6"/>
      <c r="G135" s="6"/>
      <c r="H135" s="6"/>
      <c r="I135" s="6"/>
      <c r="J135" s="6"/>
      <c r="K135" s="6"/>
      <c r="L135" s="6"/>
      <c r="M135" s="6"/>
      <c r="N135" s="6"/>
      <c r="O135" s="6"/>
      <c r="P135" s="6"/>
      <c r="Q135" s="6"/>
      <c r="R135" s="6"/>
      <c r="S135" s="6"/>
      <c r="T135" s="4"/>
      <c r="U135" s="4"/>
      <c r="V135" s="4"/>
      <c r="W135" s="4"/>
      <c r="X135" s="4"/>
      <c r="Y135" s="4"/>
      <c r="Z135" s="4"/>
      <c r="AA135" s="4"/>
    </row>
    <row r="136" spans="2:27" ht="15">
      <c r="B136" s="6"/>
      <c r="C136" s="6"/>
      <c r="D136" s="6"/>
      <c r="E136" s="6"/>
      <c r="F136" s="6"/>
      <c r="G136" s="6"/>
      <c r="H136" s="6"/>
      <c r="I136" s="6"/>
      <c r="J136" s="6"/>
      <c r="K136" s="6"/>
      <c r="L136" s="6"/>
      <c r="M136" s="6"/>
      <c r="N136" s="6"/>
      <c r="O136" s="6"/>
      <c r="P136" s="6"/>
      <c r="Q136" s="6"/>
      <c r="R136" s="6"/>
      <c r="S136" s="6"/>
      <c r="T136" s="4"/>
      <c r="U136" s="4"/>
      <c r="V136" s="4"/>
      <c r="W136" s="4"/>
      <c r="X136" s="4"/>
      <c r="Y136" s="4"/>
      <c r="Z136" s="4"/>
      <c r="AA136" s="4"/>
    </row>
    <row r="137" spans="2:27" ht="15">
      <c r="B137" s="6"/>
      <c r="C137" s="6"/>
      <c r="D137" s="6"/>
      <c r="E137" s="6"/>
      <c r="F137" s="6"/>
      <c r="G137" s="6"/>
      <c r="H137" s="6"/>
      <c r="I137" s="6"/>
      <c r="J137" s="6"/>
      <c r="K137" s="6"/>
      <c r="L137" s="6"/>
      <c r="M137" s="6"/>
      <c r="N137" s="6"/>
      <c r="O137" s="6"/>
      <c r="P137" s="6"/>
      <c r="Q137" s="6"/>
      <c r="R137" s="6"/>
      <c r="S137" s="6"/>
      <c r="T137" s="4"/>
      <c r="U137" s="4"/>
      <c r="V137" s="4"/>
      <c r="W137" s="4"/>
      <c r="X137" s="4"/>
      <c r="Y137" s="4"/>
      <c r="Z137" s="4"/>
      <c r="AA137" s="4"/>
    </row>
    <row r="138" spans="2:27" ht="15">
      <c r="B138" s="6"/>
      <c r="C138" s="6"/>
      <c r="D138" s="6"/>
      <c r="E138" s="6"/>
      <c r="F138" s="6"/>
      <c r="G138" s="6"/>
      <c r="H138" s="6"/>
      <c r="I138" s="6"/>
      <c r="J138" s="6"/>
      <c r="K138" s="6"/>
      <c r="L138" s="6"/>
      <c r="M138" s="6"/>
      <c r="N138" s="6"/>
      <c r="O138" s="6"/>
      <c r="P138" s="6"/>
      <c r="Q138" s="6"/>
      <c r="R138" s="6"/>
      <c r="S138" s="6"/>
      <c r="T138" s="4"/>
      <c r="U138" s="4"/>
      <c r="V138" s="4"/>
      <c r="W138" s="4"/>
      <c r="X138" s="4"/>
      <c r="Y138" s="4"/>
      <c r="Z138" s="4"/>
      <c r="AA138" s="4"/>
    </row>
    <row r="139" spans="2:27" ht="15">
      <c r="B139" s="6"/>
      <c r="C139" s="6"/>
      <c r="D139" s="6"/>
      <c r="E139" s="6"/>
      <c r="F139" s="6"/>
      <c r="G139" s="6"/>
      <c r="H139" s="6"/>
      <c r="I139" s="6"/>
      <c r="J139" s="6"/>
      <c r="K139" s="6"/>
      <c r="L139" s="6"/>
      <c r="M139" s="6"/>
      <c r="N139" s="6"/>
      <c r="O139" s="6"/>
      <c r="P139" s="6"/>
      <c r="Q139" s="6"/>
      <c r="R139" s="6"/>
      <c r="S139" s="6"/>
      <c r="T139" s="4"/>
      <c r="U139" s="4"/>
      <c r="V139" s="4"/>
      <c r="W139" s="4"/>
      <c r="X139" s="4"/>
      <c r="Y139" s="4"/>
      <c r="Z139" s="4"/>
      <c r="AA139" s="4"/>
    </row>
    <row r="140" spans="2:27" ht="15">
      <c r="B140" s="6"/>
      <c r="C140" s="6"/>
      <c r="D140" s="6"/>
      <c r="E140" s="6"/>
      <c r="F140" s="6"/>
      <c r="G140" s="6"/>
      <c r="H140" s="6"/>
      <c r="I140" s="6"/>
      <c r="J140" s="6"/>
      <c r="K140" s="6"/>
      <c r="L140" s="6"/>
      <c r="M140" s="6"/>
      <c r="N140" s="6"/>
      <c r="O140" s="6"/>
      <c r="P140" s="6"/>
      <c r="Q140" s="6"/>
      <c r="R140" s="6"/>
      <c r="S140" s="6"/>
      <c r="T140" s="4"/>
      <c r="U140" s="4"/>
      <c r="V140" s="4"/>
      <c r="W140" s="4"/>
      <c r="X140" s="4"/>
      <c r="Y140" s="4"/>
      <c r="Z140" s="4"/>
      <c r="AA140" s="4"/>
    </row>
    <row r="141" spans="2:27" ht="15">
      <c r="B141" s="6"/>
      <c r="C141" s="6"/>
      <c r="D141" s="6"/>
      <c r="E141" s="6"/>
      <c r="F141" s="6"/>
      <c r="G141" s="6"/>
      <c r="H141" s="6"/>
      <c r="I141" s="6"/>
      <c r="J141" s="6"/>
      <c r="K141" s="6"/>
      <c r="L141" s="6"/>
      <c r="M141" s="6"/>
      <c r="N141" s="6"/>
      <c r="O141" s="6"/>
      <c r="P141" s="6"/>
      <c r="Q141" s="6"/>
      <c r="R141" s="6"/>
      <c r="S141" s="6"/>
      <c r="T141" s="4"/>
      <c r="U141" s="4"/>
      <c r="V141" s="4"/>
      <c r="W141" s="4"/>
      <c r="X141" s="4"/>
      <c r="Y141" s="4"/>
      <c r="Z141" s="4"/>
      <c r="AA141" s="4"/>
    </row>
    <row r="142" spans="2:27" ht="15">
      <c r="B142" s="6"/>
      <c r="C142" s="6"/>
      <c r="D142" s="6"/>
      <c r="E142" s="6"/>
      <c r="F142" s="6"/>
      <c r="G142" s="6"/>
      <c r="H142" s="6"/>
      <c r="I142" s="6"/>
      <c r="J142" s="6"/>
      <c r="K142" s="6"/>
      <c r="L142" s="6"/>
      <c r="M142" s="6"/>
      <c r="N142" s="6"/>
      <c r="O142" s="6"/>
      <c r="P142" s="6"/>
      <c r="Q142" s="6"/>
      <c r="R142" s="6"/>
      <c r="S142" s="6"/>
      <c r="T142" s="4"/>
      <c r="U142" s="4"/>
      <c r="V142" s="4"/>
      <c r="W142" s="4"/>
      <c r="X142" s="4"/>
      <c r="Y142" s="4"/>
      <c r="Z142" s="4"/>
      <c r="AA142" s="4"/>
    </row>
    <row r="143" spans="2:27" ht="15">
      <c r="B143" s="6"/>
      <c r="C143" s="6"/>
      <c r="D143" s="6"/>
      <c r="E143" s="6"/>
      <c r="F143" s="6"/>
      <c r="G143" s="6"/>
      <c r="H143" s="6"/>
      <c r="I143" s="6"/>
      <c r="J143" s="6"/>
      <c r="K143" s="6"/>
      <c r="L143" s="6"/>
      <c r="M143" s="6"/>
      <c r="N143" s="6"/>
      <c r="O143" s="6"/>
      <c r="P143" s="6"/>
      <c r="Q143" s="6"/>
      <c r="R143" s="6"/>
      <c r="S143" s="6"/>
      <c r="T143" s="4"/>
      <c r="U143" s="4"/>
      <c r="V143" s="4"/>
      <c r="W143" s="4"/>
      <c r="X143" s="4"/>
      <c r="Y143" s="4"/>
      <c r="Z143" s="4"/>
      <c r="AA143" s="4"/>
    </row>
    <row r="144" spans="2:27" ht="15">
      <c r="B144" s="6"/>
      <c r="C144" s="6"/>
      <c r="D144" s="6"/>
      <c r="E144" s="6"/>
      <c r="F144" s="6"/>
      <c r="G144" s="6"/>
      <c r="H144" s="6"/>
      <c r="I144" s="6"/>
      <c r="J144" s="6"/>
      <c r="K144" s="6"/>
      <c r="L144" s="6"/>
      <c r="M144" s="6"/>
      <c r="N144" s="6"/>
      <c r="O144" s="6"/>
      <c r="P144" s="6"/>
      <c r="Q144" s="6"/>
      <c r="R144" s="6"/>
      <c r="S144" s="6"/>
      <c r="T144" s="4"/>
      <c r="U144" s="4"/>
      <c r="V144" s="4"/>
      <c r="W144" s="4"/>
      <c r="X144" s="4"/>
      <c r="Y144" s="4"/>
      <c r="Z144" s="4"/>
      <c r="AA144" s="4"/>
    </row>
    <row r="145" spans="2:27" ht="15">
      <c r="B145" s="6"/>
      <c r="C145" s="6"/>
      <c r="D145" s="6"/>
      <c r="E145" s="6"/>
      <c r="F145" s="6"/>
      <c r="G145" s="6"/>
      <c r="H145" s="6"/>
      <c r="I145" s="6"/>
      <c r="J145" s="6"/>
      <c r="K145" s="6"/>
      <c r="L145" s="6"/>
      <c r="M145" s="6"/>
      <c r="N145" s="6"/>
      <c r="O145" s="6"/>
      <c r="P145" s="6"/>
      <c r="Q145" s="6"/>
      <c r="R145" s="6"/>
      <c r="S145" s="6"/>
      <c r="T145" s="4"/>
      <c r="U145" s="4"/>
      <c r="V145" s="4"/>
      <c r="W145" s="4"/>
      <c r="X145" s="4"/>
      <c r="Y145" s="4"/>
      <c r="Z145" s="4"/>
      <c r="AA145" s="4"/>
    </row>
    <row r="146" spans="2:27" ht="15">
      <c r="B146" s="6"/>
      <c r="C146" s="6"/>
      <c r="D146" s="6"/>
      <c r="E146" s="6"/>
      <c r="F146" s="6"/>
      <c r="G146" s="6"/>
      <c r="H146" s="6"/>
      <c r="I146" s="6"/>
      <c r="J146" s="6"/>
      <c r="K146" s="6"/>
      <c r="L146" s="6"/>
      <c r="M146" s="6"/>
      <c r="N146" s="6"/>
      <c r="O146" s="6"/>
      <c r="P146" s="6"/>
      <c r="Q146" s="6"/>
      <c r="R146" s="6"/>
      <c r="S146" s="6"/>
      <c r="T146" s="4"/>
      <c r="U146" s="4"/>
      <c r="V146" s="4"/>
      <c r="W146" s="4"/>
      <c r="X146" s="4"/>
      <c r="Y146" s="4"/>
      <c r="Z146" s="4"/>
      <c r="AA146" s="4"/>
    </row>
    <row r="147" spans="2:27" ht="15">
      <c r="B147" s="6"/>
      <c r="C147" s="6"/>
      <c r="D147" s="6"/>
      <c r="E147" s="6"/>
      <c r="F147" s="6"/>
      <c r="G147" s="6"/>
      <c r="H147" s="6"/>
      <c r="I147" s="6"/>
      <c r="J147" s="6"/>
      <c r="K147" s="6"/>
      <c r="L147" s="6"/>
      <c r="M147" s="6"/>
      <c r="N147" s="6"/>
      <c r="O147" s="6"/>
      <c r="P147" s="6"/>
      <c r="Q147" s="6"/>
      <c r="R147" s="6"/>
      <c r="S147" s="6"/>
      <c r="T147" s="4"/>
      <c r="U147" s="4"/>
      <c r="V147" s="4"/>
      <c r="W147" s="4"/>
      <c r="X147" s="4"/>
      <c r="Y147" s="4"/>
      <c r="Z147" s="4"/>
      <c r="AA147" s="4"/>
    </row>
    <row r="148" spans="2:27" ht="15">
      <c r="B148" s="6"/>
      <c r="C148" s="6"/>
      <c r="D148" s="6"/>
      <c r="E148" s="6"/>
      <c r="F148" s="6"/>
      <c r="G148" s="6"/>
      <c r="H148" s="6"/>
      <c r="I148" s="6"/>
      <c r="J148" s="6"/>
      <c r="K148" s="6"/>
      <c r="L148" s="6"/>
      <c r="M148" s="6"/>
      <c r="N148" s="6"/>
      <c r="O148" s="6"/>
      <c r="P148" s="6"/>
      <c r="Q148" s="6"/>
      <c r="R148" s="6"/>
      <c r="S148" s="6"/>
      <c r="T148" s="4"/>
      <c r="U148" s="4"/>
      <c r="V148" s="4"/>
      <c r="W148" s="4"/>
      <c r="X148" s="4"/>
      <c r="Y148" s="4"/>
      <c r="Z148" s="4"/>
      <c r="AA148" s="4"/>
    </row>
    <row r="149" spans="2:27" ht="15">
      <c r="B149" s="6"/>
      <c r="C149" s="6"/>
      <c r="D149" s="6"/>
      <c r="E149" s="6"/>
      <c r="F149" s="6"/>
      <c r="G149" s="6"/>
      <c r="H149" s="6"/>
      <c r="I149" s="6"/>
      <c r="J149" s="6"/>
      <c r="K149" s="6"/>
      <c r="L149" s="6"/>
      <c r="M149" s="6"/>
      <c r="N149" s="6"/>
      <c r="O149" s="6"/>
      <c r="P149" s="6"/>
      <c r="Q149" s="6"/>
      <c r="R149" s="6"/>
      <c r="S149" s="6"/>
      <c r="T149" s="4"/>
      <c r="U149" s="4"/>
      <c r="V149" s="4"/>
      <c r="W149" s="4"/>
      <c r="X149" s="4"/>
      <c r="Y149" s="4"/>
      <c r="Z149" s="4"/>
      <c r="AA149" s="4"/>
    </row>
    <row r="150" spans="2:27" ht="15">
      <c r="B150" s="6"/>
      <c r="C150" s="6"/>
      <c r="D150" s="6"/>
      <c r="E150" s="6"/>
      <c r="F150" s="6"/>
      <c r="G150" s="6"/>
      <c r="H150" s="6"/>
      <c r="I150" s="6"/>
      <c r="J150" s="6"/>
      <c r="K150" s="6"/>
      <c r="L150" s="6"/>
      <c r="M150" s="6"/>
      <c r="N150" s="6"/>
      <c r="O150" s="6"/>
      <c r="P150" s="6"/>
      <c r="Q150" s="6"/>
      <c r="R150" s="6"/>
      <c r="S150" s="6"/>
      <c r="T150" s="4"/>
      <c r="U150" s="4"/>
      <c r="V150" s="4"/>
      <c r="W150" s="4"/>
      <c r="X150" s="4"/>
      <c r="Y150" s="4"/>
      <c r="Z150" s="4"/>
      <c r="AA150" s="4"/>
    </row>
    <row r="151" spans="2:27" ht="15">
      <c r="B151" s="6"/>
      <c r="C151" s="6"/>
      <c r="D151" s="6"/>
      <c r="E151" s="6"/>
      <c r="F151" s="6"/>
      <c r="G151" s="6"/>
      <c r="H151" s="6"/>
      <c r="I151" s="6"/>
      <c r="J151" s="6"/>
      <c r="K151" s="6"/>
      <c r="L151" s="6"/>
      <c r="M151" s="6"/>
      <c r="N151" s="6"/>
      <c r="O151" s="6"/>
      <c r="P151" s="6"/>
      <c r="Q151" s="6"/>
      <c r="R151" s="6"/>
      <c r="S151" s="6"/>
      <c r="T151" s="4"/>
      <c r="U151" s="4"/>
      <c r="V151" s="4"/>
      <c r="W151" s="4"/>
      <c r="X151" s="4"/>
      <c r="Y151" s="4"/>
      <c r="Z151" s="4"/>
      <c r="AA151" s="4"/>
    </row>
    <row r="152" spans="2:27" ht="15">
      <c r="B152" s="6"/>
      <c r="C152" s="6"/>
      <c r="D152" s="6"/>
      <c r="E152" s="6"/>
      <c r="F152" s="6"/>
      <c r="G152" s="6"/>
      <c r="H152" s="6"/>
      <c r="I152" s="6"/>
      <c r="J152" s="6"/>
      <c r="K152" s="6"/>
      <c r="L152" s="6"/>
      <c r="M152" s="6"/>
      <c r="N152" s="6"/>
      <c r="O152" s="6"/>
      <c r="P152" s="6"/>
      <c r="Q152" s="6"/>
      <c r="R152" s="6"/>
      <c r="S152" s="6"/>
      <c r="T152" s="4"/>
      <c r="U152" s="4"/>
      <c r="V152" s="4"/>
      <c r="W152" s="4"/>
      <c r="X152" s="4"/>
      <c r="Y152" s="4"/>
      <c r="Z152" s="4"/>
      <c r="AA152" s="4"/>
    </row>
    <row r="153" spans="2:27" ht="15">
      <c r="B153" s="6"/>
      <c r="C153" s="6"/>
      <c r="D153" s="6"/>
      <c r="E153" s="6"/>
      <c r="F153" s="6"/>
      <c r="G153" s="6"/>
      <c r="H153" s="6"/>
      <c r="I153" s="6"/>
      <c r="J153" s="6"/>
      <c r="K153" s="6"/>
      <c r="L153" s="6"/>
      <c r="M153" s="6"/>
      <c r="N153" s="6"/>
      <c r="O153" s="6"/>
      <c r="P153" s="6"/>
      <c r="Q153" s="6"/>
      <c r="R153" s="6"/>
      <c r="S153" s="6"/>
      <c r="T153" s="4"/>
      <c r="U153" s="4"/>
      <c r="V153" s="4"/>
      <c r="W153" s="4"/>
      <c r="X153" s="4"/>
      <c r="Y153" s="4"/>
      <c r="Z153" s="4"/>
      <c r="AA153" s="4"/>
    </row>
    <row r="154" spans="2:27" ht="15">
      <c r="B154" s="6"/>
      <c r="C154" s="6"/>
      <c r="D154" s="6"/>
      <c r="E154" s="6"/>
      <c r="F154" s="6"/>
      <c r="G154" s="6"/>
      <c r="H154" s="6"/>
      <c r="I154" s="6"/>
      <c r="J154" s="6"/>
      <c r="K154" s="6"/>
      <c r="L154" s="6"/>
      <c r="M154" s="6"/>
      <c r="N154" s="6"/>
      <c r="O154" s="6"/>
      <c r="P154" s="6"/>
      <c r="Q154" s="6"/>
      <c r="R154" s="6"/>
      <c r="S154" s="6"/>
      <c r="T154" s="4"/>
      <c r="U154" s="4"/>
      <c r="V154" s="4"/>
      <c r="W154" s="4"/>
      <c r="X154" s="4"/>
      <c r="Y154" s="4"/>
      <c r="Z154" s="4"/>
      <c r="AA154" s="4"/>
    </row>
    <row r="155" spans="2:27" ht="15">
      <c r="B155" s="6"/>
      <c r="C155" s="6"/>
      <c r="D155" s="6"/>
      <c r="E155" s="6"/>
      <c r="F155" s="6"/>
      <c r="G155" s="6"/>
      <c r="H155" s="6"/>
      <c r="I155" s="6"/>
      <c r="J155" s="6"/>
      <c r="K155" s="6"/>
      <c r="L155" s="6"/>
      <c r="M155" s="6"/>
      <c r="N155" s="6"/>
      <c r="O155" s="6"/>
      <c r="P155" s="6"/>
      <c r="Q155" s="6"/>
      <c r="R155" s="6"/>
      <c r="S155" s="6"/>
      <c r="T155" s="4"/>
      <c r="U155" s="4"/>
      <c r="V155" s="4"/>
      <c r="W155" s="4"/>
      <c r="X155" s="4"/>
      <c r="Y155" s="4"/>
      <c r="Z155" s="4"/>
      <c r="AA155" s="4"/>
    </row>
    <row r="156" spans="2:27" ht="15">
      <c r="B156" s="6"/>
      <c r="C156" s="6"/>
      <c r="D156" s="6"/>
      <c r="E156" s="6"/>
      <c r="F156" s="6"/>
      <c r="G156" s="6"/>
      <c r="H156" s="6"/>
      <c r="I156" s="6"/>
      <c r="J156" s="6"/>
      <c r="K156" s="6"/>
      <c r="L156" s="6"/>
      <c r="M156" s="6"/>
      <c r="N156" s="6"/>
      <c r="O156" s="6"/>
      <c r="P156" s="6"/>
      <c r="Q156" s="6"/>
      <c r="R156" s="6"/>
      <c r="S156" s="6"/>
      <c r="T156" s="4"/>
      <c r="U156" s="4"/>
      <c r="V156" s="4"/>
      <c r="W156" s="4"/>
      <c r="X156" s="4"/>
      <c r="Y156" s="4"/>
      <c r="Z156" s="4"/>
      <c r="AA156" s="4"/>
    </row>
    <row r="157" spans="2:27" ht="15">
      <c r="B157" s="6"/>
      <c r="C157" s="6"/>
      <c r="D157" s="6"/>
      <c r="E157" s="6"/>
      <c r="F157" s="6"/>
      <c r="G157" s="6"/>
      <c r="H157" s="6"/>
      <c r="I157" s="6"/>
      <c r="J157" s="6"/>
      <c r="K157" s="6"/>
      <c r="L157" s="6"/>
      <c r="M157" s="6"/>
      <c r="N157" s="6"/>
      <c r="O157" s="6"/>
      <c r="P157" s="6"/>
      <c r="Q157" s="6"/>
      <c r="R157" s="6"/>
      <c r="S157" s="6"/>
      <c r="T157" s="4"/>
      <c r="U157" s="4"/>
      <c r="V157" s="4"/>
      <c r="W157" s="4"/>
      <c r="X157" s="4"/>
      <c r="Y157" s="4"/>
      <c r="Z157" s="4"/>
      <c r="AA157" s="4"/>
    </row>
    <row r="158" spans="2:27" ht="15">
      <c r="B158" s="6"/>
      <c r="C158" s="6"/>
      <c r="D158" s="6"/>
      <c r="E158" s="6"/>
      <c r="F158" s="6"/>
      <c r="G158" s="6"/>
      <c r="H158" s="6"/>
      <c r="I158" s="6"/>
      <c r="J158" s="6"/>
      <c r="K158" s="6"/>
      <c r="L158" s="6"/>
      <c r="M158" s="6"/>
      <c r="N158" s="6"/>
      <c r="O158" s="6"/>
      <c r="P158" s="6"/>
      <c r="Q158" s="6"/>
      <c r="R158" s="6"/>
      <c r="S158" s="6"/>
      <c r="T158" s="4"/>
      <c r="U158" s="4"/>
      <c r="V158" s="4"/>
      <c r="W158" s="4"/>
      <c r="X158" s="4"/>
      <c r="Y158" s="4"/>
      <c r="Z158" s="4"/>
      <c r="AA158" s="4"/>
    </row>
    <row r="159" spans="2:27" ht="15">
      <c r="B159" s="6"/>
      <c r="C159" s="6"/>
      <c r="D159" s="6"/>
      <c r="E159" s="6"/>
      <c r="F159" s="6"/>
      <c r="G159" s="6"/>
      <c r="H159" s="6"/>
      <c r="I159" s="6"/>
      <c r="J159" s="6"/>
      <c r="K159" s="6"/>
      <c r="L159" s="6"/>
      <c r="M159" s="6"/>
      <c r="N159" s="6"/>
      <c r="O159" s="6"/>
      <c r="P159" s="6"/>
      <c r="Q159" s="6"/>
      <c r="R159" s="6"/>
      <c r="S159" s="6"/>
      <c r="T159" s="4"/>
      <c r="U159" s="4"/>
      <c r="V159" s="4"/>
      <c r="W159" s="4"/>
      <c r="X159" s="4"/>
      <c r="Y159" s="4"/>
      <c r="Z159" s="4"/>
      <c r="AA159" s="4"/>
    </row>
    <row r="160" spans="2:27" ht="15">
      <c r="B160" s="6"/>
      <c r="C160" s="6"/>
      <c r="D160" s="6"/>
      <c r="E160" s="6"/>
      <c r="F160" s="6"/>
      <c r="G160" s="6"/>
      <c r="H160" s="6"/>
      <c r="I160" s="6"/>
      <c r="J160" s="6"/>
      <c r="K160" s="6"/>
      <c r="L160" s="6"/>
      <c r="M160" s="6"/>
      <c r="N160" s="6"/>
      <c r="O160" s="6"/>
      <c r="P160" s="6"/>
      <c r="Q160" s="6"/>
      <c r="R160" s="6"/>
      <c r="S160" s="6"/>
      <c r="T160" s="4"/>
      <c r="U160" s="4"/>
      <c r="V160" s="4"/>
      <c r="W160" s="4"/>
      <c r="X160" s="4"/>
      <c r="Y160" s="4"/>
      <c r="Z160" s="4"/>
      <c r="AA160" s="4"/>
    </row>
    <row r="161" spans="2:27" ht="15">
      <c r="B161" s="6"/>
      <c r="C161" s="6"/>
      <c r="D161" s="6"/>
      <c r="E161" s="6"/>
      <c r="F161" s="6"/>
      <c r="G161" s="6"/>
      <c r="H161" s="6"/>
      <c r="I161" s="6"/>
      <c r="J161" s="6"/>
      <c r="K161" s="6"/>
      <c r="L161" s="6"/>
      <c r="M161" s="6"/>
      <c r="N161" s="6"/>
      <c r="O161" s="6"/>
      <c r="P161" s="6"/>
      <c r="Q161" s="6"/>
      <c r="R161" s="6"/>
      <c r="S161" s="6"/>
      <c r="T161" s="4"/>
      <c r="U161" s="4"/>
      <c r="V161" s="4"/>
      <c r="W161" s="4"/>
      <c r="X161" s="4"/>
      <c r="Y161" s="4"/>
      <c r="Z161" s="4"/>
      <c r="AA161" s="4"/>
    </row>
    <row r="162" spans="2:27" ht="15">
      <c r="B162" s="6"/>
      <c r="C162" s="6"/>
      <c r="D162" s="6"/>
      <c r="E162" s="6"/>
      <c r="F162" s="6"/>
      <c r="G162" s="6"/>
      <c r="H162" s="6"/>
      <c r="I162" s="6"/>
      <c r="J162" s="6"/>
      <c r="K162" s="6"/>
      <c r="L162" s="6"/>
      <c r="M162" s="6"/>
      <c r="N162" s="6"/>
      <c r="O162" s="6"/>
      <c r="P162" s="6"/>
      <c r="Q162" s="6"/>
      <c r="R162" s="6"/>
      <c r="S162" s="6"/>
      <c r="T162" s="4"/>
      <c r="U162" s="4"/>
      <c r="V162" s="4"/>
      <c r="W162" s="4"/>
      <c r="X162" s="4"/>
      <c r="Y162" s="4"/>
      <c r="Z162" s="4"/>
      <c r="AA162" s="4"/>
    </row>
    <row r="163" spans="2:27" ht="15">
      <c r="B163" s="6"/>
      <c r="C163" s="6"/>
      <c r="D163" s="6"/>
      <c r="E163" s="6"/>
      <c r="F163" s="6"/>
      <c r="G163" s="6"/>
      <c r="H163" s="6"/>
      <c r="I163" s="6"/>
      <c r="J163" s="6"/>
      <c r="K163" s="6"/>
      <c r="L163" s="6"/>
      <c r="M163" s="6"/>
      <c r="N163" s="6"/>
      <c r="O163" s="6"/>
      <c r="P163" s="6"/>
      <c r="Q163" s="6"/>
      <c r="R163" s="6"/>
      <c r="S163" s="6"/>
      <c r="T163" s="4"/>
      <c r="U163" s="4"/>
      <c r="V163" s="4"/>
      <c r="W163" s="4"/>
      <c r="X163" s="4"/>
      <c r="Y163" s="4"/>
      <c r="Z163" s="4"/>
      <c r="AA163" s="4"/>
    </row>
    <row r="164" spans="2:27" ht="15">
      <c r="B164" s="6"/>
      <c r="C164" s="6"/>
      <c r="D164" s="6"/>
      <c r="E164" s="6"/>
      <c r="F164" s="6"/>
      <c r="G164" s="6"/>
      <c r="H164" s="6"/>
      <c r="I164" s="6"/>
      <c r="J164" s="6"/>
      <c r="K164" s="6"/>
      <c r="L164" s="6"/>
      <c r="M164" s="6"/>
      <c r="N164" s="6"/>
      <c r="O164" s="6"/>
      <c r="P164" s="6"/>
      <c r="Q164" s="6"/>
      <c r="R164" s="6"/>
      <c r="S164" s="6"/>
      <c r="T164" s="4"/>
      <c r="U164" s="4"/>
      <c r="V164" s="4"/>
      <c r="W164" s="4"/>
      <c r="X164" s="4"/>
      <c r="Y164" s="4"/>
      <c r="Z164" s="4"/>
      <c r="AA164" s="4"/>
    </row>
    <row r="165" spans="2:27" ht="15">
      <c r="B165" s="6"/>
      <c r="C165" s="6"/>
      <c r="D165" s="6"/>
      <c r="E165" s="6"/>
      <c r="F165" s="6"/>
      <c r="G165" s="6"/>
      <c r="H165" s="6"/>
      <c r="I165" s="6"/>
      <c r="J165" s="6"/>
      <c r="K165" s="6"/>
      <c r="L165" s="6"/>
      <c r="M165" s="6"/>
      <c r="N165" s="6"/>
      <c r="O165" s="6"/>
      <c r="P165" s="6"/>
      <c r="Q165" s="6"/>
      <c r="R165" s="6"/>
      <c r="S165" s="6"/>
      <c r="T165" s="4"/>
      <c r="U165" s="4"/>
      <c r="V165" s="4"/>
      <c r="W165" s="4"/>
      <c r="X165" s="4"/>
      <c r="Y165" s="4"/>
      <c r="Z165" s="4"/>
      <c r="AA165" s="4"/>
    </row>
    <row r="166" spans="2:27" ht="15">
      <c r="B166" s="6"/>
      <c r="C166" s="6"/>
      <c r="D166" s="6"/>
      <c r="E166" s="6"/>
      <c r="F166" s="6"/>
      <c r="G166" s="6"/>
      <c r="H166" s="6"/>
      <c r="I166" s="6"/>
      <c r="J166" s="6"/>
      <c r="K166" s="6"/>
      <c r="L166" s="6"/>
      <c r="M166" s="6"/>
      <c r="N166" s="6"/>
      <c r="O166" s="6"/>
      <c r="P166" s="6"/>
      <c r="Q166" s="6"/>
      <c r="R166" s="6"/>
      <c r="S166" s="6"/>
      <c r="T166" s="4"/>
      <c r="U166" s="4"/>
      <c r="V166" s="4"/>
      <c r="W166" s="4"/>
      <c r="X166" s="4"/>
      <c r="Y166" s="4"/>
      <c r="Z166" s="4"/>
      <c r="AA166" s="4"/>
    </row>
    <row r="167" spans="2:27" ht="15">
      <c r="B167" s="6"/>
      <c r="C167" s="6"/>
      <c r="D167" s="6"/>
      <c r="E167" s="6"/>
      <c r="F167" s="6"/>
      <c r="G167" s="6"/>
      <c r="H167" s="6"/>
      <c r="I167" s="6"/>
      <c r="J167" s="6"/>
      <c r="K167" s="6"/>
      <c r="L167" s="6"/>
      <c r="M167" s="6"/>
      <c r="N167" s="6"/>
      <c r="O167" s="6"/>
      <c r="P167" s="6"/>
      <c r="Q167" s="6"/>
      <c r="R167" s="6"/>
      <c r="S167" s="6"/>
      <c r="T167" s="4"/>
      <c r="U167" s="4"/>
      <c r="V167" s="4"/>
      <c r="W167" s="4"/>
      <c r="X167" s="4"/>
      <c r="Y167" s="4"/>
      <c r="Z167" s="4"/>
      <c r="AA167" s="4"/>
    </row>
    <row r="168" spans="2:27" ht="15">
      <c r="B168" s="6"/>
      <c r="C168" s="6"/>
      <c r="D168" s="6"/>
      <c r="E168" s="6"/>
      <c r="F168" s="6"/>
      <c r="G168" s="6"/>
      <c r="H168" s="6"/>
      <c r="I168" s="6"/>
      <c r="J168" s="6"/>
      <c r="K168" s="6"/>
      <c r="L168" s="6"/>
      <c r="M168" s="6"/>
      <c r="N168" s="6"/>
      <c r="O168" s="6"/>
      <c r="P168" s="6"/>
      <c r="Q168" s="6"/>
      <c r="R168" s="6"/>
      <c r="S168" s="6"/>
      <c r="T168" s="4"/>
      <c r="U168" s="4"/>
      <c r="V168" s="4"/>
      <c r="W168" s="4"/>
      <c r="X168" s="4"/>
      <c r="Y168" s="4"/>
      <c r="Z168" s="4"/>
      <c r="AA168" s="4"/>
    </row>
    <row r="169" spans="2:27" ht="15">
      <c r="B169" s="6"/>
      <c r="C169" s="6"/>
      <c r="D169" s="6"/>
      <c r="E169" s="6"/>
      <c r="F169" s="6"/>
      <c r="G169" s="6"/>
      <c r="H169" s="6"/>
      <c r="I169" s="6"/>
      <c r="J169" s="6"/>
      <c r="K169" s="6"/>
      <c r="L169" s="6"/>
      <c r="M169" s="6"/>
      <c r="N169" s="6"/>
      <c r="O169" s="6"/>
      <c r="P169" s="6"/>
      <c r="Q169" s="6"/>
      <c r="R169" s="6"/>
      <c r="S169" s="6"/>
      <c r="T169" s="4"/>
      <c r="U169" s="4"/>
      <c r="V169" s="4"/>
      <c r="W169" s="4"/>
      <c r="X169" s="4"/>
      <c r="Y169" s="4"/>
      <c r="Z169" s="4"/>
      <c r="AA169" s="4"/>
    </row>
    <row r="170" spans="2:27" ht="15">
      <c r="B170" s="6"/>
      <c r="C170" s="6"/>
      <c r="D170" s="6"/>
      <c r="E170" s="6"/>
      <c r="F170" s="6"/>
      <c r="G170" s="6"/>
      <c r="H170" s="6"/>
      <c r="I170" s="6"/>
      <c r="J170" s="6"/>
      <c r="K170" s="6"/>
      <c r="L170" s="6"/>
      <c r="M170" s="6"/>
      <c r="N170" s="6"/>
      <c r="O170" s="6"/>
      <c r="P170" s="6"/>
      <c r="Q170" s="6"/>
      <c r="R170" s="6"/>
      <c r="S170" s="6"/>
      <c r="T170" s="4"/>
      <c r="U170" s="4"/>
      <c r="V170" s="4"/>
      <c r="W170" s="4"/>
      <c r="X170" s="4"/>
      <c r="Y170" s="4"/>
      <c r="Z170" s="4"/>
      <c r="AA170" s="4"/>
    </row>
    <row r="171" spans="2:27" ht="15">
      <c r="B171" s="6"/>
      <c r="C171" s="6"/>
      <c r="D171" s="6"/>
      <c r="E171" s="6"/>
      <c r="F171" s="6"/>
      <c r="G171" s="6"/>
      <c r="H171" s="6"/>
      <c r="I171" s="6"/>
      <c r="J171" s="6"/>
      <c r="K171" s="6"/>
      <c r="L171" s="6"/>
      <c r="M171" s="6"/>
      <c r="N171" s="6"/>
      <c r="O171" s="6"/>
      <c r="P171" s="6"/>
      <c r="Q171" s="6"/>
      <c r="R171" s="6"/>
      <c r="S171" s="6"/>
      <c r="T171" s="4"/>
      <c r="U171" s="4"/>
      <c r="V171" s="4"/>
      <c r="W171" s="4"/>
      <c r="X171" s="4"/>
      <c r="Y171" s="4"/>
      <c r="Z171" s="4"/>
      <c r="AA171" s="4"/>
    </row>
    <row r="172" spans="2:27" ht="15">
      <c r="B172" s="6"/>
      <c r="C172" s="6"/>
      <c r="D172" s="6"/>
      <c r="E172" s="6"/>
      <c r="F172" s="6"/>
      <c r="G172" s="6"/>
      <c r="H172" s="6"/>
      <c r="I172" s="6"/>
      <c r="J172" s="6"/>
      <c r="K172" s="6"/>
      <c r="L172" s="6"/>
      <c r="M172" s="6"/>
      <c r="N172" s="6"/>
      <c r="O172" s="6"/>
      <c r="P172" s="6"/>
      <c r="Q172" s="6"/>
      <c r="R172" s="6"/>
      <c r="S172" s="6"/>
      <c r="T172" s="4"/>
      <c r="U172" s="4"/>
      <c r="V172" s="4"/>
      <c r="W172" s="4"/>
      <c r="X172" s="4"/>
      <c r="Y172" s="4"/>
      <c r="Z172" s="4"/>
      <c r="AA172" s="4"/>
    </row>
    <row r="173" spans="2:27" ht="15">
      <c r="B173" s="6"/>
      <c r="C173" s="6"/>
      <c r="D173" s="6"/>
      <c r="E173" s="6"/>
      <c r="F173" s="6"/>
      <c r="G173" s="6"/>
      <c r="H173" s="6"/>
      <c r="I173" s="6"/>
      <c r="J173" s="6"/>
      <c r="K173" s="6"/>
      <c r="L173" s="6"/>
      <c r="M173" s="6"/>
      <c r="N173" s="6"/>
      <c r="O173" s="6"/>
      <c r="P173" s="6"/>
      <c r="Q173" s="6"/>
      <c r="R173" s="6"/>
      <c r="S173" s="6"/>
      <c r="T173" s="4"/>
      <c r="U173" s="4"/>
      <c r="V173" s="4"/>
      <c r="W173" s="4"/>
      <c r="X173" s="4"/>
      <c r="Y173" s="4"/>
      <c r="Z173" s="4"/>
      <c r="AA173" s="4"/>
    </row>
    <row r="174" spans="2:27" ht="15">
      <c r="B174" s="6"/>
      <c r="C174" s="6"/>
      <c r="D174" s="6"/>
      <c r="E174" s="6"/>
      <c r="F174" s="6"/>
      <c r="G174" s="6"/>
      <c r="H174" s="6"/>
      <c r="I174" s="6"/>
      <c r="J174" s="6"/>
      <c r="K174" s="6"/>
      <c r="L174" s="6"/>
      <c r="M174" s="6"/>
      <c r="N174" s="6"/>
      <c r="O174" s="6"/>
      <c r="P174" s="6"/>
      <c r="Q174" s="6"/>
      <c r="R174" s="6"/>
      <c r="S174" s="6"/>
      <c r="T174" s="4"/>
      <c r="U174" s="4"/>
      <c r="V174" s="4"/>
      <c r="W174" s="4"/>
      <c r="X174" s="4"/>
      <c r="Y174" s="4"/>
      <c r="Z174" s="4"/>
      <c r="AA174" s="4"/>
    </row>
    <row r="175" spans="2:27" ht="15">
      <c r="B175" s="6"/>
      <c r="C175" s="6"/>
      <c r="D175" s="6"/>
      <c r="E175" s="6"/>
      <c r="F175" s="6"/>
      <c r="G175" s="6"/>
      <c r="H175" s="6"/>
      <c r="I175" s="6"/>
      <c r="J175" s="6"/>
      <c r="K175" s="6"/>
      <c r="L175" s="6"/>
      <c r="M175" s="6"/>
      <c r="N175" s="6"/>
      <c r="O175" s="6"/>
      <c r="P175" s="6"/>
      <c r="Q175" s="6"/>
      <c r="R175" s="6"/>
      <c r="S175" s="6"/>
      <c r="T175" s="4"/>
      <c r="U175" s="4"/>
      <c r="V175" s="4"/>
      <c r="W175" s="4"/>
      <c r="X175" s="4"/>
      <c r="Y175" s="4"/>
      <c r="Z175" s="4"/>
      <c r="AA175" s="4"/>
    </row>
    <row r="176" spans="2:27" ht="15">
      <c r="B176" s="6"/>
      <c r="C176" s="6"/>
      <c r="D176" s="6"/>
      <c r="E176" s="6"/>
      <c r="F176" s="6"/>
      <c r="G176" s="6"/>
      <c r="H176" s="6"/>
      <c r="I176" s="6"/>
      <c r="J176" s="6"/>
      <c r="K176" s="6"/>
      <c r="L176" s="6"/>
      <c r="M176" s="6"/>
      <c r="N176" s="6"/>
      <c r="O176" s="6"/>
      <c r="P176" s="6"/>
      <c r="Q176" s="6"/>
      <c r="R176" s="6"/>
      <c r="S176" s="6"/>
      <c r="T176" s="4"/>
      <c r="U176" s="4"/>
      <c r="V176" s="4"/>
      <c r="W176" s="4"/>
      <c r="X176" s="4"/>
      <c r="Y176" s="4"/>
      <c r="Z176" s="4"/>
      <c r="AA176" s="4"/>
    </row>
    <row r="177" spans="2:27" ht="15">
      <c r="B177" s="6"/>
      <c r="C177" s="6"/>
      <c r="D177" s="6"/>
      <c r="E177" s="6"/>
      <c r="F177" s="6"/>
      <c r="G177" s="6"/>
      <c r="H177" s="6"/>
      <c r="I177" s="6"/>
      <c r="J177" s="6"/>
      <c r="K177" s="6"/>
      <c r="L177" s="6"/>
      <c r="M177" s="6"/>
      <c r="N177" s="6"/>
      <c r="O177" s="6"/>
      <c r="P177" s="6"/>
      <c r="Q177" s="6"/>
      <c r="R177" s="6"/>
      <c r="S177" s="6"/>
      <c r="T177" s="4"/>
      <c r="U177" s="4"/>
      <c r="V177" s="4"/>
      <c r="W177" s="4"/>
      <c r="X177" s="4"/>
      <c r="Y177" s="4"/>
      <c r="Z177" s="4"/>
      <c r="AA177" s="4"/>
    </row>
    <row r="178" spans="2:27" ht="15">
      <c r="B178" s="6"/>
      <c r="C178" s="6"/>
      <c r="D178" s="6"/>
      <c r="E178" s="6"/>
      <c r="F178" s="6"/>
      <c r="G178" s="6"/>
      <c r="H178" s="6"/>
      <c r="I178" s="6"/>
      <c r="J178" s="6"/>
      <c r="K178" s="6"/>
      <c r="L178" s="6"/>
      <c r="M178" s="6"/>
      <c r="N178" s="6"/>
      <c r="O178" s="6"/>
      <c r="P178" s="6"/>
      <c r="Q178" s="6"/>
      <c r="R178" s="6"/>
      <c r="S178" s="6"/>
      <c r="T178" s="4"/>
      <c r="U178" s="4"/>
      <c r="V178" s="4"/>
      <c r="W178" s="4"/>
      <c r="X178" s="4"/>
      <c r="Y178" s="4"/>
      <c r="Z178" s="4"/>
      <c r="AA178" s="4"/>
    </row>
    <row r="179" spans="2:27" ht="15">
      <c r="B179" s="6"/>
      <c r="C179" s="6"/>
      <c r="D179" s="6"/>
      <c r="E179" s="6"/>
      <c r="F179" s="6"/>
      <c r="G179" s="6"/>
      <c r="H179" s="6"/>
      <c r="I179" s="6"/>
      <c r="J179" s="6"/>
      <c r="K179" s="6"/>
      <c r="L179" s="6"/>
      <c r="M179" s="6"/>
      <c r="N179" s="6"/>
      <c r="O179" s="6"/>
      <c r="P179" s="6"/>
      <c r="Q179" s="6"/>
      <c r="R179" s="6"/>
      <c r="S179" s="6"/>
      <c r="T179" s="4"/>
      <c r="U179" s="4"/>
      <c r="V179" s="4"/>
      <c r="W179" s="4"/>
      <c r="X179" s="4"/>
      <c r="Y179" s="4"/>
      <c r="Z179" s="4"/>
      <c r="AA179" s="4"/>
    </row>
    <row r="180" spans="2:27" ht="15">
      <c r="B180" s="6"/>
      <c r="C180" s="6"/>
      <c r="D180" s="6"/>
      <c r="E180" s="6"/>
      <c r="F180" s="6"/>
      <c r="G180" s="6"/>
      <c r="H180" s="6"/>
      <c r="I180" s="6"/>
      <c r="J180" s="6"/>
      <c r="K180" s="6"/>
      <c r="L180" s="6"/>
      <c r="M180" s="6"/>
      <c r="N180" s="6"/>
      <c r="O180" s="6"/>
      <c r="P180" s="6"/>
      <c r="Q180" s="6"/>
      <c r="R180" s="6"/>
      <c r="S180" s="6"/>
      <c r="T180" s="4"/>
      <c r="U180" s="4"/>
      <c r="V180" s="4"/>
      <c r="W180" s="4"/>
      <c r="X180" s="4"/>
      <c r="Y180" s="4"/>
      <c r="Z180" s="4"/>
      <c r="AA180" s="4"/>
    </row>
    <row r="181" spans="2:27" ht="15">
      <c r="B181" s="6"/>
      <c r="C181" s="6"/>
      <c r="D181" s="6"/>
      <c r="E181" s="6"/>
      <c r="F181" s="6"/>
      <c r="G181" s="6"/>
      <c r="H181" s="6"/>
      <c r="I181" s="6"/>
      <c r="J181" s="6"/>
      <c r="K181" s="6"/>
      <c r="L181" s="6"/>
      <c r="M181" s="6"/>
      <c r="N181" s="6"/>
      <c r="O181" s="6"/>
      <c r="P181" s="6"/>
      <c r="Q181" s="6"/>
      <c r="R181" s="6"/>
      <c r="S181" s="6"/>
      <c r="T181" s="4"/>
      <c r="U181" s="4"/>
      <c r="V181" s="4"/>
      <c r="W181" s="4"/>
      <c r="X181" s="4"/>
      <c r="Y181" s="4"/>
      <c r="Z181" s="4"/>
      <c r="AA181" s="4"/>
    </row>
    <row r="182" spans="2:27" ht="15">
      <c r="B182" s="6"/>
      <c r="C182" s="6"/>
      <c r="D182" s="6"/>
      <c r="E182" s="6"/>
      <c r="F182" s="6"/>
      <c r="G182" s="6"/>
      <c r="H182" s="6"/>
      <c r="I182" s="6"/>
      <c r="J182" s="6"/>
      <c r="K182" s="6"/>
      <c r="L182" s="6"/>
      <c r="M182" s="6"/>
      <c r="N182" s="6"/>
      <c r="O182" s="6"/>
      <c r="P182" s="6"/>
      <c r="Q182" s="6"/>
      <c r="R182" s="6"/>
      <c r="S182" s="6"/>
      <c r="T182" s="4"/>
      <c r="U182" s="4"/>
      <c r="V182" s="4"/>
      <c r="W182" s="4"/>
      <c r="X182" s="4"/>
      <c r="Y182" s="4"/>
      <c r="Z182" s="4"/>
      <c r="AA182" s="4"/>
    </row>
    <row r="183" spans="2:27" ht="15">
      <c r="B183" s="6"/>
      <c r="C183" s="6"/>
      <c r="D183" s="6"/>
      <c r="E183" s="6"/>
      <c r="F183" s="6"/>
      <c r="G183" s="6"/>
      <c r="H183" s="6"/>
      <c r="I183" s="6"/>
      <c r="J183" s="6"/>
      <c r="K183" s="6"/>
      <c r="L183" s="6"/>
      <c r="M183" s="6"/>
      <c r="N183" s="6"/>
      <c r="O183" s="6"/>
      <c r="P183" s="6"/>
      <c r="Q183" s="6"/>
      <c r="R183" s="6"/>
      <c r="S183" s="6"/>
      <c r="T183" s="4"/>
      <c r="U183" s="4"/>
      <c r="V183" s="4"/>
      <c r="W183" s="4"/>
      <c r="X183" s="4"/>
      <c r="Y183" s="4"/>
      <c r="Z183" s="4"/>
      <c r="AA183" s="4"/>
    </row>
    <row r="184" spans="2:27" ht="15">
      <c r="B184" s="6"/>
      <c r="C184" s="6"/>
      <c r="D184" s="6"/>
      <c r="E184" s="6"/>
      <c r="F184" s="6"/>
      <c r="G184" s="6"/>
      <c r="H184" s="6"/>
      <c r="I184" s="6"/>
      <c r="J184" s="6"/>
      <c r="K184" s="6"/>
      <c r="L184" s="6"/>
      <c r="M184" s="6"/>
      <c r="N184" s="6"/>
      <c r="O184" s="6"/>
      <c r="P184" s="6"/>
      <c r="Q184" s="6"/>
      <c r="R184" s="6"/>
      <c r="S184" s="6"/>
      <c r="T184" s="4"/>
      <c r="U184" s="4"/>
      <c r="V184" s="4"/>
      <c r="W184" s="4"/>
      <c r="X184" s="4"/>
      <c r="Y184" s="4"/>
      <c r="Z184" s="4"/>
      <c r="AA184" s="4"/>
    </row>
    <row r="185" spans="2:27" ht="15">
      <c r="B185" s="6"/>
      <c r="C185" s="6"/>
      <c r="D185" s="6"/>
      <c r="E185" s="6"/>
      <c r="F185" s="6"/>
      <c r="G185" s="6"/>
      <c r="H185" s="6"/>
      <c r="I185" s="6"/>
      <c r="J185" s="6"/>
      <c r="K185" s="6"/>
      <c r="L185" s="6"/>
      <c r="M185" s="6"/>
      <c r="N185" s="6"/>
      <c r="O185" s="6"/>
      <c r="P185" s="6"/>
      <c r="Q185" s="6"/>
      <c r="R185" s="6"/>
      <c r="S185" s="6"/>
      <c r="T185" s="4"/>
      <c r="U185" s="4"/>
      <c r="V185" s="4"/>
      <c r="W185" s="4"/>
      <c r="X185" s="4"/>
      <c r="Y185" s="4"/>
      <c r="Z185" s="4"/>
      <c r="AA185" s="4"/>
    </row>
    <row r="186" spans="2:27" ht="15">
      <c r="B186" s="6"/>
      <c r="C186" s="6"/>
      <c r="D186" s="6"/>
      <c r="E186" s="6"/>
      <c r="F186" s="6"/>
      <c r="G186" s="6"/>
      <c r="H186" s="6"/>
      <c r="I186" s="6"/>
      <c r="J186" s="6"/>
      <c r="K186" s="6"/>
      <c r="L186" s="6"/>
      <c r="M186" s="6"/>
      <c r="N186" s="6"/>
      <c r="O186" s="6"/>
      <c r="P186" s="6"/>
      <c r="Q186" s="6"/>
      <c r="R186" s="6"/>
      <c r="S186" s="6"/>
      <c r="T186" s="4"/>
      <c r="U186" s="4"/>
      <c r="V186" s="4"/>
      <c r="W186" s="4"/>
      <c r="X186" s="4"/>
      <c r="Y186" s="4"/>
      <c r="Z186" s="4"/>
      <c r="AA186" s="4"/>
    </row>
    <row r="187" spans="2:27" ht="15">
      <c r="B187" s="6"/>
      <c r="C187" s="6"/>
      <c r="D187" s="6"/>
      <c r="E187" s="6"/>
      <c r="F187" s="6"/>
      <c r="G187" s="6"/>
      <c r="H187" s="6"/>
      <c r="I187" s="6"/>
      <c r="J187" s="6"/>
      <c r="K187" s="6"/>
      <c r="L187" s="6"/>
      <c r="M187" s="6"/>
      <c r="N187" s="6"/>
      <c r="O187" s="6"/>
      <c r="P187" s="6"/>
      <c r="Q187" s="6"/>
      <c r="R187" s="6"/>
      <c r="S187" s="6"/>
      <c r="T187" s="4"/>
      <c r="U187" s="4"/>
      <c r="V187" s="4"/>
      <c r="W187" s="4"/>
      <c r="X187" s="4"/>
      <c r="Y187" s="4"/>
      <c r="Z187" s="4"/>
      <c r="AA187" s="4"/>
    </row>
    <row r="188" spans="2:27" ht="15">
      <c r="B188" s="6"/>
      <c r="C188" s="6"/>
      <c r="D188" s="6"/>
      <c r="E188" s="6"/>
      <c r="F188" s="6"/>
      <c r="G188" s="6"/>
      <c r="H188" s="6"/>
      <c r="I188" s="6"/>
      <c r="J188" s="6"/>
      <c r="K188" s="6"/>
      <c r="L188" s="6"/>
      <c r="M188" s="6"/>
      <c r="N188" s="6"/>
      <c r="O188" s="6"/>
      <c r="P188" s="6"/>
      <c r="Q188" s="6"/>
      <c r="R188" s="6"/>
      <c r="S188" s="6"/>
      <c r="T188" s="4"/>
      <c r="U188" s="4"/>
      <c r="V188" s="4"/>
      <c r="W188" s="4"/>
      <c r="X188" s="4"/>
      <c r="Y188" s="4"/>
      <c r="Z188" s="4"/>
      <c r="AA188" s="4"/>
    </row>
    <row r="189" spans="2:27" ht="15">
      <c r="B189" s="6"/>
      <c r="C189" s="6"/>
      <c r="D189" s="6"/>
      <c r="E189" s="6"/>
      <c r="F189" s="6"/>
      <c r="G189" s="6"/>
      <c r="H189" s="6"/>
      <c r="I189" s="6"/>
      <c r="J189" s="6"/>
      <c r="K189" s="6"/>
      <c r="L189" s="6"/>
      <c r="M189" s="6"/>
      <c r="N189" s="6"/>
      <c r="O189" s="6"/>
      <c r="P189" s="6"/>
      <c r="Q189" s="6"/>
      <c r="R189" s="6"/>
      <c r="S189" s="6"/>
      <c r="T189" s="4"/>
      <c r="U189" s="4"/>
      <c r="V189" s="4"/>
      <c r="W189" s="4"/>
      <c r="X189" s="4"/>
      <c r="Y189" s="4"/>
      <c r="Z189" s="4"/>
      <c r="AA189" s="4"/>
    </row>
    <row r="190" spans="2:27" ht="15">
      <c r="B190" s="6"/>
      <c r="C190" s="6"/>
      <c r="D190" s="6"/>
      <c r="E190" s="6"/>
      <c r="F190" s="6"/>
      <c r="G190" s="6"/>
      <c r="H190" s="6"/>
      <c r="I190" s="6"/>
      <c r="J190" s="6"/>
      <c r="K190" s="6"/>
      <c r="L190" s="6"/>
      <c r="M190" s="6"/>
      <c r="N190" s="6"/>
      <c r="O190" s="6"/>
      <c r="P190" s="6"/>
      <c r="Q190" s="6"/>
      <c r="R190" s="6"/>
      <c r="S190" s="6"/>
      <c r="T190" s="4"/>
      <c r="U190" s="4"/>
      <c r="V190" s="4"/>
      <c r="W190" s="4"/>
      <c r="X190" s="4"/>
      <c r="Y190" s="4"/>
      <c r="Z190" s="4"/>
      <c r="AA190" s="4"/>
    </row>
    <row r="191" spans="2:27" ht="15">
      <c r="B191" s="6"/>
      <c r="C191" s="6"/>
      <c r="D191" s="6"/>
      <c r="E191" s="6"/>
      <c r="F191" s="6"/>
      <c r="G191" s="6"/>
      <c r="H191" s="6"/>
      <c r="I191" s="6"/>
      <c r="J191" s="6"/>
      <c r="K191" s="6"/>
      <c r="L191" s="6"/>
      <c r="M191" s="6"/>
      <c r="N191" s="6"/>
      <c r="O191" s="6"/>
      <c r="P191" s="6"/>
      <c r="Q191" s="6"/>
      <c r="R191" s="6"/>
      <c r="S191" s="6"/>
      <c r="T191" s="4"/>
      <c r="U191" s="4"/>
      <c r="V191" s="4"/>
      <c r="W191" s="4"/>
      <c r="X191" s="4"/>
      <c r="Y191" s="4"/>
      <c r="Z191" s="4"/>
      <c r="AA191" s="4"/>
    </row>
    <row r="192" spans="2:27" ht="15">
      <c r="B192" s="6"/>
      <c r="C192" s="6"/>
      <c r="D192" s="6"/>
      <c r="E192" s="6"/>
      <c r="F192" s="6"/>
      <c r="G192" s="6"/>
      <c r="H192" s="6"/>
      <c r="I192" s="6"/>
      <c r="J192" s="6"/>
      <c r="K192" s="6"/>
      <c r="L192" s="6"/>
      <c r="M192" s="6"/>
      <c r="N192" s="6"/>
      <c r="O192" s="6"/>
      <c r="P192" s="6"/>
      <c r="Q192" s="6"/>
      <c r="R192" s="6"/>
      <c r="S192" s="6"/>
      <c r="T192" s="4"/>
      <c r="U192" s="4"/>
      <c r="V192" s="4"/>
      <c r="W192" s="4"/>
      <c r="X192" s="4"/>
      <c r="Y192" s="4"/>
      <c r="Z192" s="4"/>
      <c r="AA192" s="4"/>
    </row>
    <row r="193" spans="2:27" ht="15">
      <c r="B193" s="6"/>
      <c r="C193" s="6"/>
      <c r="D193" s="6"/>
      <c r="E193" s="6"/>
      <c r="F193" s="6"/>
      <c r="G193" s="6"/>
      <c r="H193" s="6"/>
      <c r="I193" s="6"/>
      <c r="J193" s="6"/>
      <c r="K193" s="6"/>
      <c r="L193" s="6"/>
      <c r="M193" s="6"/>
      <c r="N193" s="6"/>
      <c r="O193" s="6"/>
      <c r="P193" s="6"/>
      <c r="Q193" s="6"/>
      <c r="R193" s="6"/>
      <c r="S193" s="6"/>
      <c r="T193" s="4"/>
      <c r="U193" s="4"/>
      <c r="V193" s="4"/>
      <c r="W193" s="4"/>
      <c r="X193" s="4"/>
      <c r="Y193" s="4"/>
      <c r="Z193" s="4"/>
      <c r="AA193" s="4"/>
    </row>
    <row r="194" spans="2:27" ht="15">
      <c r="B194" s="6"/>
      <c r="C194" s="6"/>
      <c r="D194" s="6"/>
      <c r="E194" s="6"/>
      <c r="F194" s="6"/>
      <c r="G194" s="6"/>
      <c r="H194" s="6"/>
      <c r="I194" s="6"/>
      <c r="J194" s="6"/>
      <c r="K194" s="6"/>
      <c r="L194" s="6"/>
      <c r="M194" s="6"/>
      <c r="N194" s="6"/>
      <c r="O194" s="6"/>
      <c r="P194" s="6"/>
      <c r="Q194" s="6"/>
      <c r="R194" s="6"/>
      <c r="S194" s="6"/>
      <c r="T194" s="4"/>
      <c r="U194" s="4"/>
      <c r="V194" s="4"/>
      <c r="W194" s="4"/>
      <c r="X194" s="4"/>
      <c r="Y194" s="4"/>
      <c r="Z194" s="4"/>
      <c r="AA194" s="4"/>
    </row>
    <row r="195" spans="2:27" ht="15">
      <c r="B195" s="6"/>
      <c r="C195" s="6"/>
      <c r="D195" s="6"/>
      <c r="E195" s="6"/>
      <c r="F195" s="6"/>
      <c r="G195" s="6"/>
      <c r="H195" s="6"/>
      <c r="I195" s="6"/>
      <c r="J195" s="6"/>
      <c r="K195" s="6"/>
      <c r="L195" s="6"/>
      <c r="M195" s="6"/>
      <c r="N195" s="6"/>
      <c r="O195" s="6"/>
      <c r="P195" s="6"/>
      <c r="Q195" s="6"/>
      <c r="R195" s="6"/>
      <c r="S195" s="6"/>
      <c r="T195" s="4"/>
      <c r="U195" s="4"/>
      <c r="V195" s="4"/>
      <c r="W195" s="4"/>
      <c r="X195" s="4"/>
      <c r="Y195" s="4"/>
      <c r="Z195" s="4"/>
      <c r="AA195" s="4"/>
    </row>
    <row r="196" spans="2:27" ht="15">
      <c r="B196" s="6"/>
      <c r="C196" s="6"/>
      <c r="D196" s="6"/>
      <c r="E196" s="6"/>
      <c r="F196" s="6"/>
      <c r="G196" s="6"/>
      <c r="H196" s="6"/>
      <c r="I196" s="6"/>
      <c r="J196" s="6"/>
      <c r="K196" s="6"/>
      <c r="L196" s="6"/>
      <c r="M196" s="6"/>
      <c r="N196" s="6"/>
      <c r="O196" s="6"/>
      <c r="P196" s="6"/>
      <c r="Q196" s="6"/>
      <c r="R196" s="6"/>
      <c r="S196" s="6"/>
      <c r="T196" s="4"/>
      <c r="U196" s="4"/>
      <c r="V196" s="4"/>
      <c r="W196" s="4"/>
      <c r="X196" s="4"/>
      <c r="Y196" s="4"/>
      <c r="Z196" s="4"/>
      <c r="AA196" s="4"/>
    </row>
    <row r="197" spans="2:27" ht="15">
      <c r="B197" s="6"/>
      <c r="C197" s="6"/>
      <c r="D197" s="6"/>
      <c r="E197" s="6"/>
      <c r="F197" s="6"/>
      <c r="G197" s="6"/>
      <c r="H197" s="6"/>
      <c r="I197" s="6"/>
      <c r="J197" s="6"/>
      <c r="K197" s="6"/>
      <c r="L197" s="6"/>
      <c r="M197" s="6"/>
      <c r="N197" s="6"/>
      <c r="O197" s="6"/>
      <c r="P197" s="6"/>
      <c r="Q197" s="6"/>
      <c r="R197" s="6"/>
      <c r="S197" s="6"/>
      <c r="T197" s="4"/>
      <c r="U197" s="4"/>
      <c r="V197" s="4"/>
      <c r="W197" s="4"/>
      <c r="X197" s="4"/>
      <c r="Y197" s="4"/>
      <c r="Z197" s="4"/>
      <c r="AA197" s="4"/>
    </row>
    <row r="198" spans="2:27" ht="15">
      <c r="B198" s="6"/>
      <c r="C198" s="6"/>
      <c r="D198" s="6"/>
      <c r="E198" s="6"/>
      <c r="F198" s="6"/>
      <c r="G198" s="6"/>
      <c r="H198" s="6"/>
      <c r="I198" s="6"/>
      <c r="J198" s="6"/>
      <c r="K198" s="6"/>
      <c r="L198" s="6"/>
      <c r="M198" s="6"/>
      <c r="N198" s="6"/>
      <c r="O198" s="6"/>
      <c r="P198" s="6"/>
      <c r="Q198" s="6"/>
      <c r="R198" s="6"/>
      <c r="S198" s="6"/>
      <c r="T198" s="4"/>
      <c r="U198" s="4"/>
      <c r="V198" s="4"/>
      <c r="W198" s="4"/>
      <c r="X198" s="4"/>
      <c r="Y198" s="4"/>
      <c r="Z198" s="4"/>
      <c r="AA198" s="4"/>
    </row>
    <row r="199" spans="2:27" ht="15">
      <c r="B199" s="6"/>
      <c r="C199" s="6"/>
      <c r="D199" s="6"/>
      <c r="E199" s="6"/>
      <c r="F199" s="6"/>
      <c r="G199" s="6"/>
      <c r="H199" s="6"/>
      <c r="I199" s="6"/>
      <c r="J199" s="6"/>
      <c r="K199" s="6"/>
      <c r="L199" s="6"/>
      <c r="M199" s="6"/>
      <c r="N199" s="6"/>
      <c r="O199" s="6"/>
      <c r="P199" s="6"/>
      <c r="Q199" s="6"/>
      <c r="R199" s="6"/>
      <c r="S199" s="6"/>
      <c r="T199" s="4"/>
      <c r="U199" s="4"/>
      <c r="V199" s="4"/>
      <c r="W199" s="4"/>
      <c r="X199" s="4"/>
      <c r="Y199" s="4"/>
      <c r="Z199" s="4"/>
      <c r="AA199" s="4"/>
    </row>
    <row r="200" spans="2:27" ht="15">
      <c r="B200" s="6"/>
      <c r="C200" s="6"/>
      <c r="D200" s="6"/>
      <c r="E200" s="6"/>
      <c r="F200" s="6"/>
      <c r="G200" s="6"/>
      <c r="H200" s="6"/>
      <c r="I200" s="6"/>
      <c r="J200" s="6"/>
      <c r="K200" s="6"/>
      <c r="L200" s="6"/>
      <c r="M200" s="6"/>
      <c r="N200" s="6"/>
      <c r="O200" s="6"/>
      <c r="P200" s="6"/>
      <c r="Q200" s="6"/>
      <c r="R200" s="6"/>
      <c r="S200" s="6"/>
      <c r="T200" s="4"/>
      <c r="U200" s="4"/>
      <c r="V200" s="4"/>
      <c r="W200" s="4"/>
      <c r="X200" s="4"/>
      <c r="Y200" s="4"/>
      <c r="Z200" s="4"/>
      <c r="AA200" s="4"/>
    </row>
    <row r="201" spans="2:19" ht="15">
      <c r="B201" s="2"/>
      <c r="C201" s="2"/>
      <c r="D201" s="2"/>
      <c r="E201" s="2"/>
      <c r="F201" s="2"/>
      <c r="G201" s="2"/>
      <c r="H201" s="2"/>
      <c r="I201" s="2"/>
      <c r="J201" s="2"/>
      <c r="K201" s="2"/>
      <c r="L201" s="2"/>
      <c r="M201" s="2"/>
      <c r="N201" s="2"/>
      <c r="O201" s="2"/>
      <c r="P201" s="2"/>
      <c r="Q201" s="2"/>
      <c r="R201" s="2"/>
      <c r="S201" s="2"/>
    </row>
    <row r="202" spans="2:19" ht="15">
      <c r="B202" s="2"/>
      <c r="C202" s="2"/>
      <c r="D202" s="2"/>
      <c r="E202" s="2"/>
      <c r="F202" s="2"/>
      <c r="G202" s="2"/>
      <c r="H202" s="2"/>
      <c r="I202" s="2"/>
      <c r="J202" s="2"/>
      <c r="K202" s="2"/>
      <c r="L202" s="2"/>
      <c r="M202" s="2"/>
      <c r="N202" s="2"/>
      <c r="O202" s="2"/>
      <c r="P202" s="2"/>
      <c r="Q202" s="2"/>
      <c r="R202" s="2"/>
      <c r="S202" s="2"/>
    </row>
    <row r="203" spans="2:19" ht="15">
      <c r="B203" s="2"/>
      <c r="C203" s="2"/>
      <c r="D203" s="2"/>
      <c r="E203" s="2"/>
      <c r="F203" s="2"/>
      <c r="G203" s="2"/>
      <c r="H203" s="2"/>
      <c r="I203" s="2"/>
      <c r="J203" s="2"/>
      <c r="K203" s="2"/>
      <c r="L203" s="2"/>
      <c r="M203" s="2"/>
      <c r="N203" s="2"/>
      <c r="O203" s="2"/>
      <c r="P203" s="2"/>
      <c r="Q203" s="2"/>
      <c r="R203" s="2"/>
      <c r="S203" s="2"/>
    </row>
    <row r="204" spans="2:19" ht="15">
      <c r="B204" s="2"/>
      <c r="C204" s="2"/>
      <c r="D204" s="2"/>
      <c r="E204" s="2"/>
      <c r="F204" s="2"/>
      <c r="G204" s="2"/>
      <c r="H204" s="2"/>
      <c r="I204" s="2"/>
      <c r="J204" s="2"/>
      <c r="K204" s="2"/>
      <c r="L204" s="2"/>
      <c r="M204" s="2"/>
      <c r="N204" s="2"/>
      <c r="O204" s="2"/>
      <c r="P204" s="2"/>
      <c r="Q204" s="2"/>
      <c r="R204" s="2"/>
      <c r="S204" s="2"/>
    </row>
    <row r="205" spans="2:19" ht="15">
      <c r="B205" s="2"/>
      <c r="C205" s="2"/>
      <c r="D205" s="2"/>
      <c r="E205" s="2"/>
      <c r="F205" s="2"/>
      <c r="G205" s="2"/>
      <c r="H205" s="2"/>
      <c r="I205" s="2"/>
      <c r="J205" s="2"/>
      <c r="K205" s="2"/>
      <c r="L205" s="2"/>
      <c r="M205" s="2"/>
      <c r="N205" s="2"/>
      <c r="O205" s="2"/>
      <c r="P205" s="2"/>
      <c r="Q205" s="2"/>
      <c r="R205" s="2"/>
      <c r="S205" s="2"/>
    </row>
    <row r="206" spans="2:19" ht="15">
      <c r="B206" s="2"/>
      <c r="C206" s="2"/>
      <c r="D206" s="2"/>
      <c r="E206" s="2"/>
      <c r="F206" s="2"/>
      <c r="G206" s="2"/>
      <c r="H206" s="2"/>
      <c r="I206" s="2"/>
      <c r="J206" s="2"/>
      <c r="K206" s="2"/>
      <c r="L206" s="2"/>
      <c r="M206" s="2"/>
      <c r="N206" s="2"/>
      <c r="O206" s="2"/>
      <c r="P206" s="2"/>
      <c r="Q206" s="2"/>
      <c r="R206" s="2"/>
      <c r="S206" s="2"/>
    </row>
    <row r="207" spans="2:19" ht="15">
      <c r="B207" s="2"/>
      <c r="C207" s="2"/>
      <c r="D207" s="2"/>
      <c r="E207" s="2"/>
      <c r="F207" s="2"/>
      <c r="G207" s="2"/>
      <c r="H207" s="2"/>
      <c r="I207" s="2"/>
      <c r="J207" s="2"/>
      <c r="K207" s="2"/>
      <c r="L207" s="2"/>
      <c r="M207" s="2"/>
      <c r="N207" s="2"/>
      <c r="O207" s="2"/>
      <c r="P207" s="2"/>
      <c r="Q207" s="2"/>
      <c r="R207" s="2"/>
      <c r="S207" s="2"/>
    </row>
    <row r="208" spans="2:19" ht="15">
      <c r="B208" s="2"/>
      <c r="C208" s="2"/>
      <c r="D208" s="2"/>
      <c r="E208" s="2"/>
      <c r="F208" s="2"/>
      <c r="G208" s="2"/>
      <c r="H208" s="2"/>
      <c r="I208" s="2"/>
      <c r="J208" s="2"/>
      <c r="K208" s="2"/>
      <c r="L208" s="2"/>
      <c r="M208" s="2"/>
      <c r="N208" s="2"/>
      <c r="O208" s="2"/>
      <c r="P208" s="2"/>
      <c r="Q208" s="2"/>
      <c r="R208" s="2"/>
      <c r="S208" s="2"/>
    </row>
    <row r="209" spans="2:19" ht="15">
      <c r="B209" s="2"/>
      <c r="C209" s="2"/>
      <c r="D209" s="2"/>
      <c r="E209" s="2"/>
      <c r="F209" s="2"/>
      <c r="G209" s="2"/>
      <c r="H209" s="2"/>
      <c r="I209" s="2"/>
      <c r="J209" s="2"/>
      <c r="K209" s="2"/>
      <c r="L209" s="2"/>
      <c r="M209" s="2"/>
      <c r="N209" s="2"/>
      <c r="O209" s="2"/>
      <c r="P209" s="2"/>
      <c r="Q209" s="2"/>
      <c r="R209" s="2"/>
      <c r="S209" s="2"/>
    </row>
    <row r="210" spans="2:19" ht="15">
      <c r="B210" s="2"/>
      <c r="C210" s="2"/>
      <c r="D210" s="2"/>
      <c r="E210" s="2"/>
      <c r="F210" s="2"/>
      <c r="G210" s="2"/>
      <c r="H210" s="2"/>
      <c r="I210" s="2"/>
      <c r="J210" s="2"/>
      <c r="K210" s="2"/>
      <c r="L210" s="2"/>
      <c r="M210" s="2"/>
      <c r="N210" s="2"/>
      <c r="O210" s="2"/>
      <c r="P210" s="2"/>
      <c r="Q210" s="2"/>
      <c r="R210" s="2"/>
      <c r="S210" s="2"/>
    </row>
    <row r="211" spans="2:19" ht="15">
      <c r="B211" s="2"/>
      <c r="C211" s="2"/>
      <c r="D211" s="2"/>
      <c r="E211" s="2"/>
      <c r="F211" s="2"/>
      <c r="G211" s="2"/>
      <c r="H211" s="2"/>
      <c r="I211" s="2"/>
      <c r="J211" s="2"/>
      <c r="K211" s="2"/>
      <c r="L211" s="2"/>
      <c r="M211" s="2"/>
      <c r="N211" s="2"/>
      <c r="O211" s="2"/>
      <c r="P211" s="2"/>
      <c r="Q211" s="2"/>
      <c r="R211" s="2"/>
      <c r="S211" s="2"/>
    </row>
    <row r="212" spans="2:19" ht="15">
      <c r="B212" s="2"/>
      <c r="C212" s="2"/>
      <c r="D212" s="2"/>
      <c r="E212" s="2"/>
      <c r="F212" s="2"/>
      <c r="G212" s="2"/>
      <c r="H212" s="2"/>
      <c r="I212" s="2"/>
      <c r="J212" s="2"/>
      <c r="K212" s="2"/>
      <c r="L212" s="2"/>
      <c r="M212" s="2"/>
      <c r="N212" s="2"/>
      <c r="O212" s="2"/>
      <c r="P212" s="2"/>
      <c r="Q212" s="2"/>
      <c r="R212" s="2"/>
      <c r="S212" s="2"/>
    </row>
    <row r="213" spans="2:19" ht="15">
      <c r="B213" s="2"/>
      <c r="C213" s="2"/>
      <c r="D213" s="2"/>
      <c r="E213" s="2"/>
      <c r="F213" s="2"/>
      <c r="G213" s="2"/>
      <c r="H213" s="2"/>
      <c r="I213" s="2"/>
      <c r="J213" s="2"/>
      <c r="K213" s="2"/>
      <c r="L213" s="2"/>
      <c r="M213" s="2"/>
      <c r="N213" s="2"/>
      <c r="O213" s="2"/>
      <c r="P213" s="2"/>
      <c r="Q213" s="2"/>
      <c r="R213" s="2"/>
      <c r="S213" s="2"/>
    </row>
    <row r="214" spans="2:19" ht="15">
      <c r="B214" s="2"/>
      <c r="C214" s="2"/>
      <c r="D214" s="2"/>
      <c r="E214" s="2"/>
      <c r="F214" s="2"/>
      <c r="G214" s="2"/>
      <c r="H214" s="2"/>
      <c r="I214" s="2"/>
      <c r="J214" s="2"/>
      <c r="K214" s="2"/>
      <c r="L214" s="2"/>
      <c r="M214" s="2"/>
      <c r="N214" s="2"/>
      <c r="O214" s="2"/>
      <c r="P214" s="2"/>
      <c r="Q214" s="2"/>
      <c r="R214" s="2"/>
      <c r="S214" s="2"/>
    </row>
    <row r="215" spans="2:19" ht="15">
      <c r="B215" s="2"/>
      <c r="C215" s="2"/>
      <c r="D215" s="2"/>
      <c r="E215" s="2"/>
      <c r="F215" s="2"/>
      <c r="G215" s="2"/>
      <c r="H215" s="2"/>
      <c r="I215" s="2"/>
      <c r="J215" s="2"/>
      <c r="K215" s="2"/>
      <c r="L215" s="2"/>
      <c r="M215" s="2"/>
      <c r="N215" s="2"/>
      <c r="O215" s="2"/>
      <c r="P215" s="2"/>
      <c r="Q215" s="2"/>
      <c r="R215" s="2"/>
      <c r="S215" s="2"/>
    </row>
    <row r="216" spans="2:19" ht="15">
      <c r="B216" s="2"/>
      <c r="C216" s="2"/>
      <c r="D216" s="2"/>
      <c r="E216" s="2"/>
      <c r="F216" s="2"/>
      <c r="G216" s="2"/>
      <c r="H216" s="2"/>
      <c r="I216" s="2"/>
      <c r="J216" s="2"/>
      <c r="K216" s="2"/>
      <c r="L216" s="2"/>
      <c r="M216" s="2"/>
      <c r="N216" s="2"/>
      <c r="O216" s="2"/>
      <c r="P216" s="2"/>
      <c r="Q216" s="2"/>
      <c r="R216" s="2"/>
      <c r="S216" s="2"/>
    </row>
    <row r="217" spans="2:19" ht="15">
      <c r="B217" s="2"/>
      <c r="C217" s="2"/>
      <c r="D217" s="2"/>
      <c r="E217" s="2"/>
      <c r="F217" s="2"/>
      <c r="G217" s="2"/>
      <c r="H217" s="2"/>
      <c r="I217" s="2"/>
      <c r="J217" s="2"/>
      <c r="K217" s="2"/>
      <c r="L217" s="2"/>
      <c r="M217" s="2"/>
      <c r="N217" s="2"/>
      <c r="O217" s="2"/>
      <c r="P217" s="2"/>
      <c r="Q217" s="2"/>
      <c r="R217" s="2"/>
      <c r="S217" s="2"/>
    </row>
    <row r="218" spans="2:19" ht="15">
      <c r="B218" s="2"/>
      <c r="C218" s="2"/>
      <c r="D218" s="2"/>
      <c r="E218" s="2"/>
      <c r="F218" s="2"/>
      <c r="G218" s="2"/>
      <c r="H218" s="2"/>
      <c r="I218" s="2"/>
      <c r="J218" s="2"/>
      <c r="K218" s="2"/>
      <c r="L218" s="2"/>
      <c r="M218" s="2"/>
      <c r="N218" s="2"/>
      <c r="O218" s="2"/>
      <c r="P218" s="2"/>
      <c r="Q218" s="2"/>
      <c r="R218" s="2"/>
      <c r="S218" s="2"/>
    </row>
    <row r="219" spans="2:19" ht="15">
      <c r="B219" s="2"/>
      <c r="C219" s="2"/>
      <c r="D219" s="2"/>
      <c r="E219" s="2"/>
      <c r="F219" s="2"/>
      <c r="G219" s="2"/>
      <c r="H219" s="2"/>
      <c r="I219" s="2"/>
      <c r="J219" s="2"/>
      <c r="K219" s="2"/>
      <c r="L219" s="2"/>
      <c r="M219" s="2"/>
      <c r="N219" s="2"/>
      <c r="O219" s="2"/>
      <c r="P219" s="2"/>
      <c r="Q219" s="2"/>
      <c r="R219" s="2"/>
      <c r="S219" s="2"/>
    </row>
    <row r="220" spans="2:19" ht="15">
      <c r="B220" s="2"/>
      <c r="C220" s="2"/>
      <c r="D220" s="2"/>
      <c r="E220" s="2"/>
      <c r="F220" s="2"/>
      <c r="G220" s="2"/>
      <c r="H220" s="2"/>
      <c r="I220" s="2"/>
      <c r="J220" s="2"/>
      <c r="K220" s="2"/>
      <c r="L220" s="2"/>
      <c r="M220" s="2"/>
      <c r="N220" s="2"/>
      <c r="O220" s="2"/>
      <c r="P220" s="2"/>
      <c r="Q220" s="2"/>
      <c r="R220" s="2"/>
      <c r="S220" s="2"/>
    </row>
    <row r="221" spans="2:19" ht="15">
      <c r="B221" s="2"/>
      <c r="C221" s="2"/>
      <c r="D221" s="2"/>
      <c r="E221" s="2"/>
      <c r="F221" s="2"/>
      <c r="G221" s="2"/>
      <c r="H221" s="2"/>
      <c r="I221" s="2"/>
      <c r="J221" s="2"/>
      <c r="K221" s="2"/>
      <c r="L221" s="2"/>
      <c r="M221" s="2"/>
      <c r="N221" s="2"/>
      <c r="O221" s="2"/>
      <c r="P221" s="2"/>
      <c r="Q221" s="2"/>
      <c r="R221" s="2"/>
      <c r="S221" s="2"/>
    </row>
    <row r="222" spans="2:19" ht="15">
      <c r="B222" s="2"/>
      <c r="C222" s="2"/>
      <c r="D222" s="2"/>
      <c r="E222" s="2"/>
      <c r="F222" s="2"/>
      <c r="G222" s="2"/>
      <c r="H222" s="2"/>
      <c r="I222" s="2"/>
      <c r="J222" s="2"/>
      <c r="K222" s="2"/>
      <c r="L222" s="2"/>
      <c r="M222" s="2"/>
      <c r="N222" s="2"/>
      <c r="O222" s="2"/>
      <c r="P222" s="2"/>
      <c r="Q222" s="2"/>
      <c r="R222" s="2"/>
      <c r="S222" s="2"/>
    </row>
    <row r="223" spans="2:19" ht="15">
      <c r="B223" s="2"/>
      <c r="C223" s="2"/>
      <c r="D223" s="2"/>
      <c r="E223" s="2"/>
      <c r="F223" s="2"/>
      <c r="G223" s="2"/>
      <c r="H223" s="2"/>
      <c r="I223" s="2"/>
      <c r="J223" s="2"/>
      <c r="K223" s="2"/>
      <c r="L223" s="2"/>
      <c r="M223" s="2"/>
      <c r="N223" s="2"/>
      <c r="O223" s="2"/>
      <c r="P223" s="2"/>
      <c r="Q223" s="2"/>
      <c r="R223" s="2"/>
      <c r="S223" s="2"/>
    </row>
  </sheetData>
  <sheetProtection password="804D" sheet="1" selectLockedCells="1"/>
  <mergeCells count="38">
    <mergeCell ref="C49:D49"/>
    <mergeCell ref="C48:D48"/>
    <mergeCell ref="C37:D37"/>
    <mergeCell ref="C38:D38"/>
    <mergeCell ref="C39:D39"/>
    <mergeCell ref="C40:D40"/>
    <mergeCell ref="C41:D41"/>
    <mergeCell ref="C42:D42"/>
    <mergeCell ref="C43:D43"/>
    <mergeCell ref="C44:D44"/>
    <mergeCell ref="C45:D45"/>
    <mergeCell ref="C46:D46"/>
    <mergeCell ref="C47:D47"/>
    <mergeCell ref="C36:D36"/>
    <mergeCell ref="C25:D25"/>
    <mergeCell ref="C26:D26"/>
    <mergeCell ref="C27:D27"/>
    <mergeCell ref="C28:D28"/>
    <mergeCell ref="C29:D29"/>
    <mergeCell ref="C30:D30"/>
    <mergeCell ref="C31:D31"/>
    <mergeCell ref="C32:D32"/>
    <mergeCell ref="C33:D33"/>
    <mergeCell ref="C34:D34"/>
    <mergeCell ref="C35:D35"/>
    <mergeCell ref="B3:C5"/>
    <mergeCell ref="C24:D24"/>
    <mergeCell ref="C13:D13"/>
    <mergeCell ref="C14:D14"/>
    <mergeCell ref="C15:D15"/>
    <mergeCell ref="C22:D22"/>
    <mergeCell ref="C23:D23"/>
    <mergeCell ref="C16:D16"/>
    <mergeCell ref="C17:D17"/>
    <mergeCell ref="C18:D18"/>
    <mergeCell ref="C19:D19"/>
    <mergeCell ref="C20:D20"/>
    <mergeCell ref="C21:D21"/>
  </mergeCells>
  <dataValidations count="10">
    <dataValidation operator="equal" allowBlank="1" showInputMessage="1" showErrorMessage="1" prompt="Enter License Number" sqref="D8"/>
    <dataValidation type="list" allowBlank="1" showInputMessage="1" showErrorMessage="1" prompt="Yes or No" errorTitle="Invalid Entry" error="Only use items listed in dropdown" sqref="K2:K5">
      <formula1>$A$1:$A$2</formula1>
    </dataValidation>
    <dataValidation type="whole" operator="greaterThanOrEqual" allowBlank="1" showInputMessage="1" showErrorMessage="1" promptTitle="Applicable Licenses" prompt="This column is only applicable to &quot;GR&quot;, &quot;UE&quot; and &quot;AL&quot; licenses" errorTitle="Invalid Entry" error="Can not be less than 0" sqref="E14">
      <formula1>0</formula1>
    </dataValidation>
    <dataValidation type="whole" operator="greaterThanOrEqual" allowBlank="1" showInputMessage="1" showErrorMessage="1" promptTitle="Applicable Licenses" prompt="This column is only applicable for &quot;GR&quot;, &quot;UE&quot;, and &quot;DR&quot; licenses" errorTitle="Invalid Entry" error="Can not be less than 0" sqref="F14:G14">
      <formula1>0</formula1>
    </dataValidation>
    <dataValidation type="whole" operator="greaterThanOrEqual" allowBlank="1" showInputMessage="1" showErrorMessage="1" promptTitle="Applicable Licenses" prompt="This column is only applicable for &quot;LP&quot;, &quot;UP&quot; and &quot;NB&quot; licenses" errorTitle="Invalid Entry" error="Can not be less than 0" sqref="H14">
      <formula1>0</formula1>
    </dataValidation>
    <dataValidation allowBlank="1" showInputMessage="1" showErrorMessage="1" promptTitle="Applicable Licenses" prompt="This column is only applicable for &quot;SF&quot; licenses" sqref="I14"/>
    <dataValidation operator="equal" allowBlank="1" showInputMessage="1" showErrorMessage="1" sqref="D9"/>
    <dataValidation type="whole" operator="greaterThanOrEqual" allowBlank="1" showInputMessage="1" showErrorMessage="1" errorTitle="Invalid Entry" error="Can not be less than 0" sqref="E29:I36 E16:I24 F43:I45 E41:E45 E38:E39 F37:I39">
      <formula1>0</formula1>
    </dataValidation>
    <dataValidation type="date" operator="greaterThanOrEqual" allowBlank="1" showInputMessage="1" showErrorMessage="1" errorTitle="Incorrect Template" error="This template can only be used for periods after July 1, 2015. " sqref="H11">
      <formula1>42186</formula1>
    </dataValidation>
    <dataValidation type="date" operator="greaterThanOrEqual" allowBlank="1" showInputMessage="1" showErrorMessage="1" errorTitle="Incorrect Template" error="This template can only be used for periods after July 1, 2015. " sqref="J11">
      <formula1>42186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01"/>
  <sheetViews>
    <sheetView zoomScalePageLayoutView="0" workbookViewId="0" topLeftCell="A1">
      <selection activeCell="G18" sqref="G18"/>
    </sheetView>
  </sheetViews>
  <sheetFormatPr defaultColWidth="9.140625" defaultRowHeight="15"/>
  <cols>
    <col min="1" max="1" width="16.421875" style="0" customWidth="1"/>
    <col min="2" max="2" width="14.28125" style="0" customWidth="1"/>
    <col min="3" max="3" width="2.8515625" style="0" customWidth="1"/>
    <col min="4" max="4" width="10.140625" style="0" bestFit="1" customWidth="1"/>
    <col min="5" max="5" width="14.28125" style="0" customWidth="1"/>
    <col min="7" max="7" width="14.28125" style="0" customWidth="1"/>
    <col min="8" max="8" width="9.140625" style="0" customWidth="1"/>
    <col min="9" max="9" width="14.28125" style="0" customWidth="1"/>
  </cols>
  <sheetData>
    <row r="1" spans="1:26" ht="15">
      <c r="A1" s="34"/>
      <c r="B1" s="34"/>
      <c r="C1" s="34"/>
      <c r="D1" s="34"/>
      <c r="E1" s="46">
        <v>0</v>
      </c>
      <c r="F1" s="46">
        <v>50</v>
      </c>
      <c r="G1" s="34"/>
      <c r="H1" s="34"/>
      <c r="I1" s="34"/>
      <c r="J1" s="34"/>
      <c r="K1" s="34"/>
      <c r="L1" s="34"/>
      <c r="M1" s="34"/>
      <c r="N1" s="34"/>
      <c r="O1" s="34"/>
      <c r="P1" s="34"/>
      <c r="Q1" s="34"/>
      <c r="R1" s="34"/>
      <c r="S1" s="34"/>
      <c r="T1" s="34"/>
      <c r="U1" s="34"/>
      <c r="V1" s="34"/>
      <c r="W1" s="34"/>
      <c r="X1" s="34"/>
      <c r="Y1" s="34"/>
      <c r="Z1" s="34"/>
    </row>
    <row r="2" spans="1:26" ht="15">
      <c r="A2" s="44" t="s">
        <v>4</v>
      </c>
      <c r="B2" s="40">
        <f>Gallons!D8</f>
        <v>0</v>
      </c>
      <c r="C2" s="34"/>
      <c r="D2" s="34"/>
      <c r="E2" s="34"/>
      <c r="F2" s="34"/>
      <c r="G2" s="34"/>
      <c r="H2" s="34"/>
      <c r="I2" s="34"/>
      <c r="J2" s="34"/>
      <c r="K2" s="34"/>
      <c r="L2" s="34"/>
      <c r="M2" s="34"/>
      <c r="N2" s="34"/>
      <c r="O2" s="34"/>
      <c r="P2" s="34"/>
      <c r="Q2" s="34"/>
      <c r="R2" s="34"/>
      <c r="S2" s="34"/>
      <c r="T2" s="34"/>
      <c r="U2" s="34"/>
      <c r="V2" s="34"/>
      <c r="W2" s="34"/>
      <c r="X2" s="34"/>
      <c r="Y2" s="34"/>
      <c r="Z2" s="34"/>
    </row>
    <row r="3" spans="1:26" ht="15">
      <c r="A3" s="44" t="s">
        <v>9</v>
      </c>
      <c r="B3" s="39">
        <f>Gallons!H11</f>
        <v>0</v>
      </c>
      <c r="C3" s="34" t="s">
        <v>10</v>
      </c>
      <c r="D3" s="39">
        <f>Gallons!J11</f>
        <v>0</v>
      </c>
      <c r="E3" s="34"/>
      <c r="F3" s="34"/>
      <c r="G3" s="34"/>
      <c r="H3" s="34"/>
      <c r="I3" s="34"/>
      <c r="J3" s="34"/>
      <c r="K3" s="34"/>
      <c r="L3" s="34"/>
      <c r="M3" s="34"/>
      <c r="N3" s="34"/>
      <c r="O3" s="34"/>
      <c r="P3" s="34"/>
      <c r="Q3" s="34"/>
      <c r="R3" s="34"/>
      <c r="S3" s="34"/>
      <c r="T3" s="34"/>
      <c r="U3" s="34"/>
      <c r="V3" s="34"/>
      <c r="W3" s="34"/>
      <c r="X3" s="34"/>
      <c r="Y3" s="34"/>
      <c r="Z3" s="34"/>
    </row>
    <row r="4" spans="1:26" ht="15">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ht="15">
      <c r="A5" s="34"/>
      <c r="B5" s="34"/>
      <c r="C5" s="45" t="s">
        <v>62</v>
      </c>
      <c r="D5" s="34"/>
      <c r="E5" s="34"/>
      <c r="F5" s="34"/>
      <c r="G5" s="34"/>
      <c r="H5" s="34"/>
      <c r="I5" s="34"/>
      <c r="J5" s="34"/>
      <c r="K5" s="34"/>
      <c r="L5" s="34"/>
      <c r="M5" s="34"/>
      <c r="N5" s="34"/>
      <c r="O5" s="34"/>
      <c r="P5" s="34"/>
      <c r="Q5" s="34"/>
      <c r="R5" s="34"/>
      <c r="S5" s="34"/>
      <c r="T5" s="34"/>
      <c r="U5" s="34"/>
      <c r="V5" s="34"/>
      <c r="W5" s="34"/>
      <c r="X5" s="34"/>
      <c r="Y5" s="34"/>
      <c r="Z5" s="34"/>
    </row>
    <row r="6" spans="1:26" ht="52.5" customHeight="1">
      <c r="A6" s="34"/>
      <c r="B6" s="37" t="s">
        <v>58</v>
      </c>
      <c r="C6" s="79"/>
      <c r="D6" s="79"/>
      <c r="E6" s="37" t="s">
        <v>59</v>
      </c>
      <c r="F6" s="34"/>
      <c r="G6" s="36" t="s">
        <v>60</v>
      </c>
      <c r="H6" s="34"/>
      <c r="I6" s="36" t="s">
        <v>61</v>
      </c>
      <c r="J6" s="34"/>
      <c r="K6" s="34"/>
      <c r="L6" s="34"/>
      <c r="M6" s="34"/>
      <c r="N6" s="34"/>
      <c r="O6" s="34"/>
      <c r="P6" s="34"/>
      <c r="Q6" s="34"/>
      <c r="R6" s="34"/>
      <c r="S6" s="34"/>
      <c r="T6" s="34"/>
      <c r="U6" s="34"/>
      <c r="V6" s="34"/>
      <c r="W6" s="34"/>
      <c r="X6" s="34"/>
      <c r="Y6" s="34"/>
      <c r="Z6" s="34"/>
    </row>
    <row r="7" spans="1:26" ht="15">
      <c r="A7" s="44" t="s">
        <v>40</v>
      </c>
      <c r="B7" s="41">
        <f>Gallons!E43+Gallons!E44</f>
        <v>0</v>
      </c>
      <c r="C7" s="79" t="s">
        <v>654</v>
      </c>
      <c r="D7" s="79"/>
      <c r="E7" s="42">
        <f>ROUND(B7*0.263,2)</f>
        <v>0</v>
      </c>
      <c r="F7" s="16" t="s">
        <v>67</v>
      </c>
      <c r="G7" s="48">
        <f>ROUND(0.01*E7,2)</f>
        <v>0</v>
      </c>
      <c r="H7" s="16" t="s">
        <v>68</v>
      </c>
      <c r="I7" s="42">
        <f>E7-G7</f>
        <v>0</v>
      </c>
      <c r="J7" s="67"/>
      <c r="K7" s="67"/>
      <c r="L7" s="34"/>
      <c r="M7" s="34"/>
      <c r="N7" s="34"/>
      <c r="O7" s="34"/>
      <c r="P7" s="34"/>
      <c r="Q7" s="34"/>
      <c r="R7" s="34"/>
      <c r="S7" s="34"/>
      <c r="T7" s="34"/>
      <c r="U7" s="34"/>
      <c r="V7" s="34"/>
      <c r="W7" s="34"/>
      <c r="X7" s="34"/>
      <c r="Y7" s="34"/>
      <c r="Z7" s="34"/>
    </row>
    <row r="8" spans="1:26" ht="15">
      <c r="A8" s="44" t="s">
        <v>41</v>
      </c>
      <c r="B8" s="41">
        <f>Gallons!F43+Gallons!F44</f>
        <v>0</v>
      </c>
      <c r="C8" s="79" t="s">
        <v>655</v>
      </c>
      <c r="D8" s="79"/>
      <c r="E8" s="42">
        <f>ROUND(B8*0.294,2)</f>
        <v>0</v>
      </c>
      <c r="F8" s="16" t="s">
        <v>67</v>
      </c>
      <c r="G8" s="48">
        <f aca="true" t="shared" si="0" ref="G8:G13">ROUND(0.01*E8,2)</f>
        <v>0</v>
      </c>
      <c r="H8" s="16" t="s">
        <v>68</v>
      </c>
      <c r="I8" s="42">
        <f>E8-G8</f>
        <v>0</v>
      </c>
      <c r="J8" s="34"/>
      <c r="K8" s="34"/>
      <c r="L8" s="34"/>
      <c r="M8" s="34"/>
      <c r="N8" s="34"/>
      <c r="O8" s="34"/>
      <c r="P8" s="34"/>
      <c r="Q8" s="34"/>
      <c r="R8" s="34"/>
      <c r="S8" s="34"/>
      <c r="T8" s="34"/>
      <c r="U8" s="34"/>
      <c r="V8" s="34"/>
      <c r="W8" s="34"/>
      <c r="X8" s="34"/>
      <c r="Y8" s="34"/>
      <c r="Z8" s="34"/>
    </row>
    <row r="9" spans="1:26" ht="15">
      <c r="A9" s="44" t="s">
        <v>42</v>
      </c>
      <c r="B9" s="41">
        <f>Gallons!G43+Gallons!G44</f>
        <v>0</v>
      </c>
      <c r="C9" s="79" t="s">
        <v>655</v>
      </c>
      <c r="D9" s="79"/>
      <c r="E9" s="42">
        <f>ROUND(B9*0.294,2)</f>
        <v>0</v>
      </c>
      <c r="F9" s="16" t="s">
        <v>67</v>
      </c>
      <c r="G9" s="48">
        <f t="shared" si="0"/>
        <v>0</v>
      </c>
      <c r="H9" s="16" t="s">
        <v>68</v>
      </c>
      <c r="I9" s="42">
        <f>E9-G9</f>
        <v>0</v>
      </c>
      <c r="J9" s="34"/>
      <c r="K9" s="34"/>
      <c r="L9" s="34"/>
      <c r="M9" s="34"/>
      <c r="N9" s="34"/>
      <c r="O9" s="34"/>
      <c r="P9" s="34"/>
      <c r="Q9" s="34"/>
      <c r="R9" s="34"/>
      <c r="S9" s="34"/>
      <c r="T9" s="34"/>
      <c r="U9" s="34"/>
      <c r="V9" s="34"/>
      <c r="W9" s="34"/>
      <c r="X9" s="34"/>
      <c r="Y9" s="34"/>
      <c r="Z9" s="34"/>
    </row>
    <row r="10" spans="1:26" ht="15">
      <c r="A10" s="44" t="s">
        <v>63</v>
      </c>
      <c r="B10" s="41">
        <f>Gallons!H43+Gallons!H44</f>
        <v>0</v>
      </c>
      <c r="C10" s="79" t="s">
        <v>654</v>
      </c>
      <c r="D10" s="79"/>
      <c r="E10" s="42">
        <f>ROUND(B10*0.263,2)</f>
        <v>0</v>
      </c>
      <c r="F10" s="16" t="s">
        <v>67</v>
      </c>
      <c r="G10" s="48">
        <f t="shared" si="0"/>
        <v>0</v>
      </c>
      <c r="H10" s="16" t="s">
        <v>68</v>
      </c>
      <c r="I10" s="42">
        <f>E10-G10</f>
        <v>0</v>
      </c>
      <c r="J10" s="34"/>
      <c r="K10" s="34"/>
      <c r="L10" s="34"/>
      <c r="M10" s="34"/>
      <c r="N10" s="34"/>
      <c r="O10" s="34"/>
      <c r="P10" s="34"/>
      <c r="Q10" s="34"/>
      <c r="R10" s="34"/>
      <c r="S10" s="34"/>
      <c r="T10" s="34"/>
      <c r="U10" s="34"/>
      <c r="V10" s="34"/>
      <c r="W10" s="34"/>
      <c r="X10" s="34"/>
      <c r="Y10" s="34"/>
      <c r="Z10" s="34"/>
    </row>
    <row r="11" spans="1:26" ht="15">
      <c r="A11" s="44" t="s">
        <v>64</v>
      </c>
      <c r="B11" s="41">
        <f>Gallons!I43+Gallons!I44</f>
        <v>0</v>
      </c>
      <c r="C11" s="79" t="s">
        <v>654</v>
      </c>
      <c r="D11" s="79"/>
      <c r="E11" s="42">
        <f>ROUND(B11*0.263,2)</f>
        <v>0</v>
      </c>
      <c r="F11" s="16" t="s">
        <v>67</v>
      </c>
      <c r="G11" s="48">
        <f t="shared" si="0"/>
        <v>0</v>
      </c>
      <c r="H11" s="16" t="s">
        <v>68</v>
      </c>
      <c r="I11" s="42">
        <f>E11-G11</f>
        <v>0</v>
      </c>
      <c r="J11" s="34"/>
      <c r="K11" s="34"/>
      <c r="L11" s="34"/>
      <c r="M11" s="34"/>
      <c r="N11" s="34"/>
      <c r="O11" s="34"/>
      <c r="P11" s="34"/>
      <c r="Q11" s="34"/>
      <c r="R11" s="34"/>
      <c r="S11" s="34"/>
      <c r="T11" s="34"/>
      <c r="U11" s="34"/>
      <c r="V11" s="34"/>
      <c r="W11" s="34"/>
      <c r="X11" s="34"/>
      <c r="Y11" s="34"/>
      <c r="Z11" s="34"/>
    </row>
    <row r="12" spans="1:26" ht="15">
      <c r="A12" s="65" t="s">
        <v>65</v>
      </c>
      <c r="B12" s="41">
        <f>Gallons!E42</f>
        <v>0</v>
      </c>
      <c r="C12" s="79" t="s">
        <v>654</v>
      </c>
      <c r="D12" s="79"/>
      <c r="E12" s="42">
        <f>ROUND(B12*0.263,2)</f>
        <v>0</v>
      </c>
      <c r="F12" s="68" t="s">
        <v>67</v>
      </c>
      <c r="G12" s="48">
        <f t="shared" si="0"/>
        <v>0</v>
      </c>
      <c r="H12" s="66" t="s">
        <v>68</v>
      </c>
      <c r="I12" s="42">
        <f>E12</f>
        <v>0</v>
      </c>
      <c r="J12" s="34"/>
      <c r="K12" s="34"/>
      <c r="L12" s="34"/>
      <c r="M12" s="34"/>
      <c r="N12" s="34"/>
      <c r="O12" s="34"/>
      <c r="P12" s="34"/>
      <c r="Q12" s="34"/>
      <c r="R12" s="34"/>
      <c r="S12" s="34"/>
      <c r="T12" s="34"/>
      <c r="U12" s="34"/>
      <c r="V12" s="34"/>
      <c r="W12" s="34"/>
      <c r="X12" s="34"/>
      <c r="Y12" s="34"/>
      <c r="Z12" s="34"/>
    </row>
    <row r="13" spans="1:26" ht="15">
      <c r="A13" s="44" t="s">
        <v>65</v>
      </c>
      <c r="B13" s="41">
        <f>Gallons!E41</f>
        <v>0</v>
      </c>
      <c r="C13" s="79" t="s">
        <v>66</v>
      </c>
      <c r="D13" s="79"/>
      <c r="E13" s="42">
        <f>ROUND((B13/100),2)</f>
        <v>0</v>
      </c>
      <c r="F13" s="68" t="s">
        <v>67</v>
      </c>
      <c r="G13" s="48">
        <f t="shared" si="0"/>
        <v>0</v>
      </c>
      <c r="H13" s="16" t="s">
        <v>68</v>
      </c>
      <c r="I13" s="42">
        <f>E13</f>
        <v>0</v>
      </c>
      <c r="J13" s="34"/>
      <c r="K13" s="34"/>
      <c r="L13" s="34"/>
      <c r="M13" s="34"/>
      <c r="N13" s="34"/>
      <c r="O13" s="34"/>
      <c r="P13" s="34"/>
      <c r="Q13" s="34"/>
      <c r="R13" s="34"/>
      <c r="S13" s="34"/>
      <c r="T13" s="34"/>
      <c r="U13" s="34"/>
      <c r="V13" s="34"/>
      <c r="W13" s="34"/>
      <c r="X13" s="34"/>
      <c r="Y13" s="34"/>
      <c r="Z13" s="34"/>
    </row>
    <row r="14" spans="1:26" ht="1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ht="15">
      <c r="A15" s="44"/>
      <c r="B15" s="34"/>
      <c r="C15" s="34"/>
      <c r="D15" s="34"/>
      <c r="E15" s="34"/>
      <c r="F15" s="34"/>
      <c r="G15" s="34"/>
      <c r="H15" s="16"/>
      <c r="I15" s="42"/>
      <c r="J15" s="34"/>
      <c r="K15" s="34"/>
      <c r="L15" s="34"/>
      <c r="M15" s="34"/>
      <c r="N15" s="34"/>
      <c r="O15" s="34"/>
      <c r="P15" s="34"/>
      <c r="Q15" s="34"/>
      <c r="R15" s="34"/>
      <c r="S15" s="34"/>
      <c r="T15" s="34"/>
      <c r="U15" s="34"/>
      <c r="V15" s="34"/>
      <c r="W15" s="34"/>
      <c r="X15" s="34"/>
      <c r="Y15" s="34"/>
      <c r="Z15" s="34"/>
    </row>
    <row r="16" spans="1:26" ht="15">
      <c r="A16" s="44"/>
      <c r="B16" s="34"/>
      <c r="C16" s="34"/>
      <c r="D16" s="34"/>
      <c r="E16" s="34"/>
      <c r="F16" s="34"/>
      <c r="G16" s="34"/>
      <c r="H16" s="16"/>
      <c r="I16" s="42"/>
      <c r="J16" s="34"/>
      <c r="K16" s="34"/>
      <c r="L16" s="34"/>
      <c r="M16" s="34"/>
      <c r="N16" s="34"/>
      <c r="O16" s="34"/>
      <c r="P16" s="34"/>
      <c r="Q16" s="34"/>
      <c r="R16" s="34"/>
      <c r="S16" s="34"/>
      <c r="T16" s="34"/>
      <c r="U16" s="34"/>
      <c r="V16" s="34"/>
      <c r="W16" s="34"/>
      <c r="X16" s="34"/>
      <c r="Y16" s="34"/>
      <c r="Z16" s="34"/>
    </row>
    <row r="17" spans="1:26" ht="1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ht="15">
      <c r="A18" s="44" t="s">
        <v>69</v>
      </c>
      <c r="B18" s="34"/>
      <c r="C18" s="34"/>
      <c r="D18" s="34"/>
      <c r="E18" s="34"/>
      <c r="F18" s="34"/>
      <c r="G18" s="47"/>
      <c r="H18" s="34"/>
      <c r="I18" s="34"/>
      <c r="J18" s="34"/>
      <c r="K18" s="34"/>
      <c r="L18" s="34"/>
      <c r="M18" s="34"/>
      <c r="N18" s="34"/>
      <c r="O18" s="34"/>
      <c r="P18" s="34"/>
      <c r="Q18" s="34"/>
      <c r="R18" s="34"/>
      <c r="S18" s="34"/>
      <c r="T18" s="34"/>
      <c r="U18" s="34"/>
      <c r="V18" s="34"/>
      <c r="W18" s="34"/>
      <c r="X18" s="34"/>
      <c r="Y18" s="34"/>
      <c r="Z18" s="34"/>
    </row>
    <row r="19" spans="1:26" ht="15">
      <c r="A19" s="44" t="s">
        <v>70</v>
      </c>
      <c r="B19" s="34"/>
      <c r="C19" s="34"/>
      <c r="D19" s="34"/>
      <c r="E19" s="34"/>
      <c r="F19" s="34"/>
      <c r="G19" s="43"/>
      <c r="H19" s="34"/>
      <c r="I19" s="34"/>
      <c r="J19" s="34"/>
      <c r="K19" s="34"/>
      <c r="L19" s="34"/>
      <c r="M19" s="34"/>
      <c r="N19" s="34"/>
      <c r="O19" s="34"/>
      <c r="P19" s="34"/>
      <c r="Q19" s="34"/>
      <c r="R19" s="34"/>
      <c r="S19" s="34"/>
      <c r="T19" s="34"/>
      <c r="U19" s="34"/>
      <c r="V19" s="34"/>
      <c r="W19" s="34"/>
      <c r="X19" s="34"/>
      <c r="Y19" s="34"/>
      <c r="Z19" s="34"/>
    </row>
    <row r="20" spans="1:26" ht="15">
      <c r="A20" s="44" t="s">
        <v>71</v>
      </c>
      <c r="B20" s="34"/>
      <c r="C20" s="34"/>
      <c r="D20" s="34"/>
      <c r="E20" s="34"/>
      <c r="F20" s="34"/>
      <c r="G20" s="43"/>
      <c r="H20" s="34"/>
      <c r="I20" s="34"/>
      <c r="J20" s="34"/>
      <c r="K20" s="34"/>
      <c r="L20" s="34"/>
      <c r="M20" s="34"/>
      <c r="N20" s="34"/>
      <c r="O20" s="34"/>
      <c r="P20" s="34"/>
      <c r="Q20" s="34"/>
      <c r="R20" s="34"/>
      <c r="S20" s="34"/>
      <c r="T20" s="34"/>
      <c r="U20" s="34"/>
      <c r="V20" s="34"/>
      <c r="W20" s="34"/>
      <c r="X20" s="34"/>
      <c r="Y20" s="34"/>
      <c r="Z20" s="34"/>
    </row>
    <row r="21" spans="1:26" ht="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15">
      <c r="A22" s="44" t="s">
        <v>72</v>
      </c>
      <c r="B22" s="34"/>
      <c r="C22" s="34"/>
      <c r="D22" s="34"/>
      <c r="E22" s="34"/>
      <c r="F22" s="34"/>
      <c r="G22" s="42">
        <f>G18+G19+G20</f>
        <v>0</v>
      </c>
      <c r="H22" s="34"/>
      <c r="I22" s="34"/>
      <c r="J22" s="34"/>
      <c r="K22" s="34"/>
      <c r="L22" s="34"/>
      <c r="M22" s="34"/>
      <c r="N22" s="34"/>
      <c r="O22" s="34"/>
      <c r="P22" s="34"/>
      <c r="Q22" s="34"/>
      <c r="R22" s="34"/>
      <c r="S22" s="34"/>
      <c r="T22" s="34"/>
      <c r="U22" s="34"/>
      <c r="V22" s="34"/>
      <c r="W22" s="34"/>
      <c r="X22" s="34"/>
      <c r="Y22" s="34"/>
      <c r="Z22" s="34"/>
    </row>
    <row r="23" spans="1:26" ht="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5">
      <c r="A24" s="45" t="s">
        <v>73</v>
      </c>
      <c r="B24" s="34"/>
      <c r="C24" s="34"/>
      <c r="D24" s="34"/>
      <c r="E24" s="34"/>
      <c r="F24" s="34"/>
      <c r="G24" s="34"/>
      <c r="H24" s="34"/>
      <c r="I24" s="42">
        <f>E7+E8+E9+E10+E11+E12+E13</f>
        <v>0</v>
      </c>
      <c r="J24" s="34"/>
      <c r="K24" s="34"/>
      <c r="L24" s="34"/>
      <c r="M24" s="34"/>
      <c r="N24" s="34"/>
      <c r="O24" s="34"/>
      <c r="P24" s="34"/>
      <c r="Q24" s="34"/>
      <c r="R24" s="34"/>
      <c r="S24" s="34"/>
      <c r="T24" s="34"/>
      <c r="U24" s="34"/>
      <c r="V24" s="34"/>
      <c r="W24" s="34"/>
      <c r="X24" s="34"/>
      <c r="Y24" s="34"/>
      <c r="Z24" s="34"/>
    </row>
    <row r="25" spans="1:26" ht="15">
      <c r="A25" s="45" t="s">
        <v>74</v>
      </c>
      <c r="B25" s="34"/>
      <c r="C25" s="34"/>
      <c r="D25" s="34"/>
      <c r="E25" s="34"/>
      <c r="F25" s="34"/>
      <c r="G25" s="34"/>
      <c r="H25" s="34"/>
      <c r="I25" s="42">
        <f>G7+G8+G9+G10+G11+G12+G13</f>
        <v>0</v>
      </c>
      <c r="J25" s="34"/>
      <c r="K25" s="34"/>
      <c r="L25" s="34"/>
      <c r="M25" s="34"/>
      <c r="N25" s="34"/>
      <c r="O25" s="34"/>
      <c r="P25" s="34"/>
      <c r="Q25" s="34"/>
      <c r="R25" s="34"/>
      <c r="S25" s="34"/>
      <c r="T25" s="34"/>
      <c r="U25" s="34"/>
      <c r="V25" s="34"/>
      <c r="W25" s="34"/>
      <c r="X25" s="34"/>
      <c r="Y25" s="34"/>
      <c r="Z25" s="34"/>
    </row>
    <row r="26" spans="1:26" ht="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ht="15">
      <c r="A27" s="45" t="s">
        <v>75</v>
      </c>
      <c r="B27" s="34"/>
      <c r="C27" s="34"/>
      <c r="D27" s="34"/>
      <c r="E27" s="34"/>
      <c r="F27" s="34"/>
      <c r="G27" s="34"/>
      <c r="H27" s="34"/>
      <c r="I27" s="42">
        <f>I24-I25</f>
        <v>0</v>
      </c>
      <c r="J27" s="34"/>
      <c r="K27" s="34"/>
      <c r="L27" s="34"/>
      <c r="M27" s="34"/>
      <c r="N27" s="34"/>
      <c r="O27" s="34"/>
      <c r="P27" s="34"/>
      <c r="Q27" s="34"/>
      <c r="R27" s="34"/>
      <c r="S27" s="34"/>
      <c r="T27" s="34"/>
      <c r="U27" s="34"/>
      <c r="V27" s="34"/>
      <c r="W27" s="34"/>
      <c r="X27" s="34"/>
      <c r="Y27" s="34"/>
      <c r="Z27" s="34"/>
    </row>
    <row r="28" spans="1:26"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sheetData>
  <sheetProtection password="804D" sheet="1" objects="1" scenarios="1" selectLockedCells="1"/>
  <mergeCells count="8">
    <mergeCell ref="C11:D11"/>
    <mergeCell ref="C13:D13"/>
    <mergeCell ref="C6:D6"/>
    <mergeCell ref="C7:D7"/>
    <mergeCell ref="C8:D8"/>
    <mergeCell ref="C9:D9"/>
    <mergeCell ref="C10:D10"/>
    <mergeCell ref="C12:D12"/>
  </mergeCells>
  <dataValidations count="2">
    <dataValidation type="list" allowBlank="1" showInputMessage="1" showErrorMessage="1" errorTitle="Invalid Entry" error="Only use items listed in dropdown" sqref="G18">
      <formula1>$E$1:$F$1</formula1>
    </dataValidation>
    <dataValidation type="decimal" operator="greaterThanOrEqual" allowBlank="1" showInputMessage="1" showErrorMessage="1" errorTitle="Invalid Entry" error="Can not be less than 0" sqref="G19:G20">
      <formula1>0</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1040"/>
  <sheetViews>
    <sheetView zoomScalePageLayoutView="0" workbookViewId="0" topLeftCell="B1">
      <pane ySplit="2" topLeftCell="A36" activePane="bottomLeft" state="frozen"/>
      <selection pane="topLeft" activeCell="B1" sqref="B1"/>
      <selection pane="bottomLeft" activeCell="F46" sqref="F46"/>
    </sheetView>
  </sheetViews>
  <sheetFormatPr defaultColWidth="9.140625" defaultRowHeight="15"/>
  <cols>
    <col min="1" max="1" width="23.8515625" style="2" hidden="1" customWidth="1"/>
    <col min="2" max="2" width="24.28125" style="60" customWidth="1"/>
    <col min="3" max="3" width="10.57421875" style="61" customWidth="1"/>
    <col min="4" max="4" width="23.00390625" style="62" customWidth="1"/>
    <col min="5" max="5" width="28.140625" style="62" customWidth="1"/>
    <col min="6" max="6" width="22.7109375" style="62" customWidth="1"/>
    <col min="7" max="7" width="11.28125" style="62" customWidth="1"/>
    <col min="8" max="8" width="9.140625" style="62" customWidth="1"/>
    <col min="9" max="9" width="10.28125" style="62" customWidth="1"/>
    <col min="10" max="10" width="12.7109375" style="62" customWidth="1"/>
    <col min="11" max="11" width="28.00390625" style="62" customWidth="1"/>
    <col min="12" max="12" width="17.57421875" style="60" customWidth="1"/>
    <col min="13" max="13" width="22.421875" style="62" bestFit="1" customWidth="1"/>
    <col min="14" max="14" width="12.7109375" style="63" customWidth="1"/>
    <col min="15" max="15" width="13.8515625" style="62" customWidth="1"/>
    <col min="16" max="16" width="13.7109375" style="64" customWidth="1"/>
    <col min="17" max="17" width="12.7109375" style="6" bestFit="1" customWidth="1"/>
    <col min="18" max="18" width="10.140625" style="6" bestFit="1" customWidth="1"/>
    <col min="19" max="19" width="13.7109375" style="6" bestFit="1" customWidth="1"/>
    <col min="20" max="20" width="10.140625" style="6" bestFit="1" customWidth="1"/>
    <col min="21" max="29" width="9.140625" style="6" customWidth="1"/>
    <col min="30" max="33" width="9.140625" style="4" customWidth="1"/>
  </cols>
  <sheetData>
    <row r="1" spans="1:29" ht="60" customHeight="1">
      <c r="A1" s="51" t="s">
        <v>652</v>
      </c>
      <c r="B1" s="80" t="s">
        <v>189</v>
      </c>
      <c r="C1" s="80"/>
      <c r="D1" s="80"/>
      <c r="E1" s="80"/>
      <c r="F1" s="69" t="s">
        <v>179</v>
      </c>
      <c r="G1" s="57"/>
      <c r="H1" s="57"/>
      <c r="I1" s="57"/>
      <c r="J1" s="57"/>
      <c r="K1" s="57"/>
      <c r="L1" s="58"/>
      <c r="M1" s="57"/>
      <c r="N1" s="57"/>
      <c r="O1" s="57"/>
      <c r="P1" s="59"/>
      <c r="Z1" s="4"/>
      <c r="AA1" s="4"/>
      <c r="AB1" s="4"/>
      <c r="AC1" s="4"/>
    </row>
    <row r="2" spans="1:29" ht="15">
      <c r="A2" s="52" t="s">
        <v>90</v>
      </c>
      <c r="B2" s="50" t="s">
        <v>96</v>
      </c>
      <c r="C2" s="53" t="s">
        <v>97</v>
      </c>
      <c r="D2" s="53" t="s">
        <v>98</v>
      </c>
      <c r="E2" s="53" t="s">
        <v>99</v>
      </c>
      <c r="F2" s="53" t="s">
        <v>100</v>
      </c>
      <c r="G2" s="53" t="s">
        <v>101</v>
      </c>
      <c r="H2" s="53" t="s">
        <v>102</v>
      </c>
      <c r="I2" s="53" t="s">
        <v>103</v>
      </c>
      <c r="J2" s="53" t="s">
        <v>175</v>
      </c>
      <c r="K2" s="53" t="s">
        <v>104</v>
      </c>
      <c r="L2" s="50" t="s">
        <v>176</v>
      </c>
      <c r="M2" s="53" t="s">
        <v>177</v>
      </c>
      <c r="N2" s="53" t="s">
        <v>178</v>
      </c>
      <c r="O2" s="53" t="s">
        <v>173</v>
      </c>
      <c r="P2" s="54" t="s">
        <v>174</v>
      </c>
      <c r="Z2" s="4"/>
      <c r="AA2" s="4"/>
      <c r="AB2" s="4"/>
      <c r="AC2" s="4"/>
    </row>
    <row r="3" spans="1:3" ht="15">
      <c r="A3" s="2" t="s">
        <v>82</v>
      </c>
      <c r="C3" s="62"/>
    </row>
    <row r="4" spans="1:3" ht="15">
      <c r="A4" s="2" t="s">
        <v>77</v>
      </c>
      <c r="C4" s="62"/>
    </row>
    <row r="5" spans="1:3" ht="15">
      <c r="A5" s="2" t="s">
        <v>81</v>
      </c>
      <c r="C5" s="62"/>
    </row>
    <row r="6" spans="1:3" ht="15">
      <c r="A6" s="2" t="s">
        <v>78</v>
      </c>
      <c r="C6" s="62"/>
    </row>
    <row r="7" spans="1:3" ht="15">
      <c r="A7" s="2" t="s">
        <v>84</v>
      </c>
      <c r="C7" s="62"/>
    </row>
    <row r="8" spans="1:3" ht="15">
      <c r="A8" s="2" t="s">
        <v>88</v>
      </c>
      <c r="C8" s="62"/>
    </row>
    <row r="9" spans="1:3" ht="15">
      <c r="A9" s="2" t="s">
        <v>86</v>
      </c>
      <c r="C9" s="62"/>
    </row>
    <row r="10" spans="1:3" ht="15">
      <c r="A10" s="2" t="s">
        <v>80</v>
      </c>
      <c r="C10" s="62"/>
    </row>
    <row r="11" spans="1:3" ht="15">
      <c r="A11" s="2" t="s">
        <v>85</v>
      </c>
      <c r="C11" s="62"/>
    </row>
    <row r="12" spans="1:3" ht="15">
      <c r="A12" s="2" t="s">
        <v>83</v>
      </c>
      <c r="C12" s="62"/>
    </row>
    <row r="13" spans="1:3" ht="15">
      <c r="A13" s="2" t="s">
        <v>87</v>
      </c>
      <c r="C13" s="62"/>
    </row>
    <row r="14" spans="1:3" ht="15">
      <c r="A14" s="2" t="s">
        <v>79</v>
      </c>
      <c r="C14" s="62"/>
    </row>
    <row r="15" spans="1:3" ht="15">
      <c r="A15" s="2" t="s">
        <v>89</v>
      </c>
      <c r="C15" s="62"/>
    </row>
    <row r="16" ht="15">
      <c r="C16" s="62"/>
    </row>
    <row r="17" spans="1:3" ht="15">
      <c r="A17" s="49" t="s">
        <v>91</v>
      </c>
      <c r="C17" s="62"/>
    </row>
    <row r="18" spans="1:21" ht="15">
      <c r="A18" s="2" t="s">
        <v>92</v>
      </c>
      <c r="C18" s="62"/>
      <c r="U18" s="55"/>
    </row>
    <row r="19" spans="1:3" ht="15">
      <c r="A19" s="2" t="s">
        <v>93</v>
      </c>
      <c r="C19" s="62"/>
    </row>
    <row r="20" spans="1:3" ht="15">
      <c r="A20" s="2" t="s">
        <v>94</v>
      </c>
      <c r="C20" s="62"/>
    </row>
    <row r="21" spans="1:3" ht="15">
      <c r="A21" s="2" t="s">
        <v>95</v>
      </c>
      <c r="C21" s="62"/>
    </row>
    <row r="22" ht="15">
      <c r="C22" s="62"/>
    </row>
    <row r="23" spans="1:3" ht="15">
      <c r="A23" s="49" t="s">
        <v>106</v>
      </c>
      <c r="C23" s="62"/>
    </row>
    <row r="24" spans="1:3" ht="15">
      <c r="A24" s="2" t="s">
        <v>107</v>
      </c>
      <c r="C24" s="62"/>
    </row>
    <row r="25" spans="1:3" ht="15">
      <c r="A25" s="2" t="s">
        <v>108</v>
      </c>
      <c r="C25" s="62"/>
    </row>
    <row r="26" spans="1:3" ht="15">
      <c r="A26" s="2" t="s">
        <v>109</v>
      </c>
      <c r="C26" s="62"/>
    </row>
    <row r="27" spans="1:3" ht="15">
      <c r="A27" s="2" t="s">
        <v>110</v>
      </c>
      <c r="C27" s="62"/>
    </row>
    <row r="28" spans="1:3" ht="15">
      <c r="A28" s="2" t="s">
        <v>111</v>
      </c>
      <c r="C28" s="62"/>
    </row>
    <row r="29" spans="1:3" ht="15">
      <c r="A29" s="2" t="s">
        <v>112</v>
      </c>
      <c r="C29" s="62"/>
    </row>
    <row r="30" spans="1:3" ht="15">
      <c r="A30" s="2" t="s">
        <v>113</v>
      </c>
      <c r="C30" s="62"/>
    </row>
    <row r="31" spans="1:3" ht="15">
      <c r="A31" s="2" t="s">
        <v>114</v>
      </c>
      <c r="C31" s="62"/>
    </row>
    <row r="32" spans="1:3" ht="15">
      <c r="A32" s="2" t="s">
        <v>115</v>
      </c>
      <c r="C32" s="62"/>
    </row>
    <row r="33" spans="1:3" ht="15">
      <c r="A33" s="2" t="s">
        <v>116</v>
      </c>
      <c r="C33" s="62"/>
    </row>
    <row r="34" spans="1:3" ht="15">
      <c r="A34" s="2" t="s">
        <v>117</v>
      </c>
      <c r="C34" s="62"/>
    </row>
    <row r="35" spans="1:3" ht="15">
      <c r="A35" s="2" t="s">
        <v>118</v>
      </c>
      <c r="C35" s="62"/>
    </row>
    <row r="36" spans="1:3" ht="15">
      <c r="A36" s="2" t="s">
        <v>119</v>
      </c>
      <c r="C36" s="62"/>
    </row>
    <row r="37" spans="1:3" ht="15">
      <c r="A37" s="2" t="s">
        <v>120</v>
      </c>
      <c r="C37" s="62"/>
    </row>
    <row r="38" spans="1:3" ht="15">
      <c r="A38" s="2" t="s">
        <v>121</v>
      </c>
      <c r="C38" s="62"/>
    </row>
    <row r="39" spans="1:3" ht="15">
      <c r="A39" s="2" t="s">
        <v>122</v>
      </c>
      <c r="C39" s="62"/>
    </row>
    <row r="40" spans="1:3" ht="15">
      <c r="A40" s="2" t="s">
        <v>123</v>
      </c>
      <c r="C40" s="62"/>
    </row>
    <row r="41" spans="1:3" ht="15">
      <c r="A41" s="2" t="s">
        <v>124</v>
      </c>
      <c r="C41" s="62"/>
    </row>
    <row r="42" spans="1:3" ht="15">
      <c r="A42" s="2" t="s">
        <v>125</v>
      </c>
      <c r="C42" s="62"/>
    </row>
    <row r="43" spans="1:3" ht="15">
      <c r="A43" s="2" t="s">
        <v>126</v>
      </c>
      <c r="C43" s="62"/>
    </row>
    <row r="44" spans="1:3" ht="15">
      <c r="A44" s="2" t="s">
        <v>127</v>
      </c>
      <c r="C44" s="62"/>
    </row>
    <row r="45" spans="1:3" ht="15">
      <c r="A45" s="2" t="s">
        <v>128</v>
      </c>
      <c r="C45" s="62"/>
    </row>
    <row r="46" spans="1:3" ht="15">
      <c r="A46" s="2" t="s">
        <v>129</v>
      </c>
      <c r="C46" s="62"/>
    </row>
    <row r="47" spans="1:3" ht="15">
      <c r="A47" s="2" t="s">
        <v>130</v>
      </c>
      <c r="C47" s="62"/>
    </row>
    <row r="48" spans="1:3" ht="15">
      <c r="A48" s="2" t="s">
        <v>131</v>
      </c>
      <c r="C48" s="62"/>
    </row>
    <row r="49" spans="1:3" ht="15">
      <c r="A49" s="2" t="s">
        <v>132</v>
      </c>
      <c r="C49" s="62"/>
    </row>
    <row r="50" spans="1:3" ht="15">
      <c r="A50" s="2" t="s">
        <v>133</v>
      </c>
      <c r="C50" s="62"/>
    </row>
    <row r="51" spans="1:3" ht="15">
      <c r="A51" s="2" t="s">
        <v>134</v>
      </c>
      <c r="C51" s="62"/>
    </row>
    <row r="52" spans="1:3" ht="15">
      <c r="A52" s="2" t="s">
        <v>135</v>
      </c>
      <c r="C52" s="62"/>
    </row>
    <row r="53" spans="1:3" ht="15">
      <c r="A53" s="2" t="s">
        <v>136</v>
      </c>
      <c r="C53" s="62"/>
    </row>
    <row r="54" spans="1:3" ht="15">
      <c r="A54" s="2" t="s">
        <v>137</v>
      </c>
      <c r="C54" s="62"/>
    </row>
    <row r="55" spans="1:3" ht="15">
      <c r="A55" s="2" t="s">
        <v>138</v>
      </c>
      <c r="C55" s="62"/>
    </row>
    <row r="56" spans="1:3" ht="15">
      <c r="A56" s="2" t="s">
        <v>139</v>
      </c>
      <c r="C56" s="62"/>
    </row>
    <row r="57" spans="1:3" ht="15">
      <c r="A57" s="2" t="s">
        <v>140</v>
      </c>
      <c r="C57" s="62"/>
    </row>
    <row r="58" spans="1:3" ht="15">
      <c r="A58" s="2" t="s">
        <v>141</v>
      </c>
      <c r="C58" s="62"/>
    </row>
    <row r="59" spans="1:3" ht="15">
      <c r="A59" s="2" t="s">
        <v>142</v>
      </c>
      <c r="C59" s="62"/>
    </row>
    <row r="60" spans="1:3" ht="15">
      <c r="A60" s="2" t="s">
        <v>143</v>
      </c>
      <c r="C60" s="62"/>
    </row>
    <row r="61" spans="1:3" ht="15">
      <c r="A61" s="2" t="s">
        <v>144</v>
      </c>
      <c r="C61" s="62"/>
    </row>
    <row r="62" spans="1:3" ht="15">
      <c r="A62" s="2" t="s">
        <v>145</v>
      </c>
      <c r="C62" s="62"/>
    </row>
    <row r="63" spans="1:3" ht="15">
      <c r="A63" s="2" t="s">
        <v>146</v>
      </c>
      <c r="C63" s="62"/>
    </row>
    <row r="64" spans="1:3" ht="15">
      <c r="A64" s="2" t="s">
        <v>147</v>
      </c>
      <c r="C64" s="62"/>
    </row>
    <row r="65" spans="1:3" ht="15">
      <c r="A65" s="2" t="s">
        <v>148</v>
      </c>
      <c r="C65" s="62"/>
    </row>
    <row r="66" spans="1:3" ht="15">
      <c r="A66" s="2" t="s">
        <v>149</v>
      </c>
      <c r="C66" s="62"/>
    </row>
    <row r="67" spans="1:3" ht="15">
      <c r="A67" s="2" t="s">
        <v>150</v>
      </c>
      <c r="C67" s="62"/>
    </row>
    <row r="68" spans="1:3" ht="15">
      <c r="A68" s="2" t="s">
        <v>151</v>
      </c>
      <c r="C68" s="62"/>
    </row>
    <row r="69" spans="1:3" ht="15">
      <c r="A69" s="2" t="s">
        <v>152</v>
      </c>
      <c r="C69" s="62"/>
    </row>
    <row r="70" spans="1:3" ht="15">
      <c r="A70" s="2" t="s">
        <v>153</v>
      </c>
      <c r="C70" s="62"/>
    </row>
    <row r="71" spans="1:3" ht="15">
      <c r="A71" s="2" t="s">
        <v>154</v>
      </c>
      <c r="C71" s="62"/>
    </row>
    <row r="72" spans="1:3" ht="15">
      <c r="A72" s="2" t="s">
        <v>155</v>
      </c>
      <c r="C72" s="62"/>
    </row>
    <row r="73" spans="1:3" ht="15">
      <c r="A73" s="2" t="s">
        <v>156</v>
      </c>
      <c r="C73" s="62"/>
    </row>
    <row r="74" spans="1:3" ht="15">
      <c r="A74" s="2" t="s">
        <v>157</v>
      </c>
      <c r="C74" s="62"/>
    </row>
    <row r="75" spans="1:3" ht="15">
      <c r="A75" s="2" t="s">
        <v>158</v>
      </c>
      <c r="C75" s="62"/>
    </row>
    <row r="76" spans="1:3" ht="15">
      <c r="A76" s="2" t="s">
        <v>159</v>
      </c>
      <c r="C76" s="62"/>
    </row>
    <row r="77" spans="1:3" ht="15">
      <c r="A77" s="2" t="s">
        <v>160</v>
      </c>
      <c r="C77" s="62"/>
    </row>
    <row r="78" spans="1:3" ht="15">
      <c r="A78" s="2" t="s">
        <v>161</v>
      </c>
      <c r="C78" s="62"/>
    </row>
    <row r="79" spans="1:3" ht="15">
      <c r="A79" s="2" t="s">
        <v>162</v>
      </c>
      <c r="C79" s="62"/>
    </row>
    <row r="80" spans="1:3" ht="15">
      <c r="A80" s="2" t="s">
        <v>163</v>
      </c>
      <c r="C80" s="62"/>
    </row>
    <row r="81" spans="1:3" ht="15">
      <c r="A81" s="2" t="s">
        <v>164</v>
      </c>
      <c r="C81" s="62"/>
    </row>
    <row r="82" spans="1:3" ht="15">
      <c r="A82" s="2" t="s">
        <v>165</v>
      </c>
      <c r="C82" s="62"/>
    </row>
    <row r="83" spans="1:3" ht="15">
      <c r="A83" s="2" t="s">
        <v>166</v>
      </c>
      <c r="C83" s="62"/>
    </row>
    <row r="84" spans="1:3" ht="15">
      <c r="A84" s="2" t="s">
        <v>167</v>
      </c>
      <c r="C84" s="62"/>
    </row>
    <row r="85" spans="1:3" ht="15">
      <c r="A85" s="2" t="s">
        <v>168</v>
      </c>
      <c r="C85" s="62"/>
    </row>
    <row r="86" ht="15">
      <c r="C86" s="62"/>
    </row>
    <row r="87" spans="1:3" ht="15">
      <c r="A87" s="72" t="s">
        <v>76</v>
      </c>
      <c r="C87" s="62"/>
    </row>
    <row r="88" spans="1:3" ht="15">
      <c r="A88" s="71" t="s">
        <v>191</v>
      </c>
      <c r="C88" s="62"/>
    </row>
    <row r="89" spans="1:3" ht="15">
      <c r="A89" s="71" t="s">
        <v>192</v>
      </c>
      <c r="C89" s="62"/>
    </row>
    <row r="90" spans="1:3" ht="15">
      <c r="A90" s="71" t="s">
        <v>193</v>
      </c>
      <c r="C90" s="62"/>
    </row>
    <row r="91" spans="1:3" ht="15">
      <c r="A91" s="71" t="s">
        <v>194</v>
      </c>
      <c r="C91" s="62"/>
    </row>
    <row r="92" spans="1:3" ht="15">
      <c r="A92" s="71" t="s">
        <v>195</v>
      </c>
      <c r="C92" s="62"/>
    </row>
    <row r="93" spans="1:3" ht="15">
      <c r="A93" s="71" t="s">
        <v>196</v>
      </c>
      <c r="C93" s="62"/>
    </row>
    <row r="94" spans="1:3" ht="15">
      <c r="A94" s="71" t="s">
        <v>197</v>
      </c>
      <c r="C94" s="62"/>
    </row>
    <row r="95" spans="1:3" ht="15">
      <c r="A95" s="71" t="s">
        <v>82</v>
      </c>
      <c r="C95" s="62"/>
    </row>
    <row r="96" spans="1:3" ht="15">
      <c r="A96" s="71" t="s">
        <v>198</v>
      </c>
      <c r="C96" s="62"/>
    </row>
    <row r="97" spans="1:3" ht="15">
      <c r="A97" s="71" t="s">
        <v>199</v>
      </c>
      <c r="C97" s="62"/>
    </row>
    <row r="98" spans="1:3" ht="15" customHeight="1">
      <c r="A98" s="71" t="s">
        <v>200</v>
      </c>
      <c r="C98" s="62"/>
    </row>
    <row r="99" spans="1:3" ht="15">
      <c r="A99" s="71" t="s">
        <v>201</v>
      </c>
      <c r="C99" s="62"/>
    </row>
    <row r="100" spans="1:3" ht="15">
      <c r="A100" s="71" t="s">
        <v>202</v>
      </c>
      <c r="C100" s="62"/>
    </row>
    <row r="101" spans="1:3" ht="15">
      <c r="A101" s="71" t="s">
        <v>203</v>
      </c>
      <c r="C101" s="62"/>
    </row>
    <row r="102" spans="1:3" ht="15">
      <c r="A102" s="71" t="s">
        <v>204</v>
      </c>
      <c r="C102" s="62"/>
    </row>
    <row r="103" spans="1:3" ht="15">
      <c r="A103" s="71" t="s">
        <v>205</v>
      </c>
      <c r="C103" s="62"/>
    </row>
    <row r="104" spans="1:3" ht="15">
      <c r="A104" s="71" t="s">
        <v>206</v>
      </c>
      <c r="C104" s="62"/>
    </row>
    <row r="105" spans="1:3" ht="15">
      <c r="A105" s="71" t="s">
        <v>207</v>
      </c>
      <c r="C105" s="62"/>
    </row>
    <row r="106" spans="1:3" ht="15">
      <c r="A106" s="71" t="s">
        <v>208</v>
      </c>
      <c r="C106" s="62"/>
    </row>
    <row r="107" spans="1:3" ht="15">
      <c r="A107" s="71" t="s">
        <v>209</v>
      </c>
      <c r="C107" s="62"/>
    </row>
    <row r="108" spans="1:3" ht="15">
      <c r="A108" s="71" t="s">
        <v>210</v>
      </c>
      <c r="C108" s="62"/>
    </row>
    <row r="109" spans="1:3" ht="15">
      <c r="A109" s="71" t="s">
        <v>77</v>
      </c>
      <c r="C109" s="62"/>
    </row>
    <row r="110" spans="1:3" ht="15">
      <c r="A110" s="71" t="s">
        <v>211</v>
      </c>
      <c r="C110" s="62"/>
    </row>
    <row r="111" spans="1:3" ht="15">
      <c r="A111" s="71" t="s">
        <v>212</v>
      </c>
      <c r="C111" s="62"/>
    </row>
    <row r="112" spans="1:3" ht="15">
      <c r="A112" s="71" t="s">
        <v>213</v>
      </c>
      <c r="C112" s="62"/>
    </row>
    <row r="113" spans="1:3" ht="15">
      <c r="A113" s="71" t="s">
        <v>84</v>
      </c>
      <c r="C113" s="62"/>
    </row>
    <row r="114" spans="1:3" ht="15">
      <c r="A114" s="71" t="s">
        <v>214</v>
      </c>
      <c r="C114" s="62"/>
    </row>
    <row r="115" spans="1:3" ht="15">
      <c r="A115" s="71" t="s">
        <v>215</v>
      </c>
      <c r="C115" s="62"/>
    </row>
    <row r="116" spans="1:3" ht="15">
      <c r="A116" s="71" t="s">
        <v>216</v>
      </c>
      <c r="C116" s="62"/>
    </row>
    <row r="117" spans="1:3" ht="15">
      <c r="A117" s="71" t="s">
        <v>217</v>
      </c>
      <c r="C117" s="62"/>
    </row>
    <row r="118" spans="1:3" ht="15">
      <c r="A118" s="71" t="s">
        <v>218</v>
      </c>
      <c r="C118" s="62"/>
    </row>
    <row r="119" spans="1:3" ht="15">
      <c r="A119" s="71" t="s">
        <v>219</v>
      </c>
      <c r="C119" s="62"/>
    </row>
    <row r="120" spans="1:3" ht="15">
      <c r="A120" s="71" t="s">
        <v>220</v>
      </c>
      <c r="C120" s="62"/>
    </row>
    <row r="121" spans="1:3" ht="15">
      <c r="A121" s="71" t="s">
        <v>221</v>
      </c>
      <c r="C121" s="62"/>
    </row>
    <row r="122" spans="1:3" ht="15">
      <c r="A122" s="71" t="s">
        <v>222</v>
      </c>
      <c r="C122" s="62"/>
    </row>
    <row r="123" spans="1:3" ht="15">
      <c r="A123" s="71" t="s">
        <v>223</v>
      </c>
      <c r="C123" s="62"/>
    </row>
    <row r="124" spans="1:3" ht="15">
      <c r="A124" s="71" t="s">
        <v>224</v>
      </c>
      <c r="C124" s="62"/>
    </row>
    <row r="125" spans="1:3" ht="15">
      <c r="A125" s="71" t="s">
        <v>225</v>
      </c>
      <c r="C125" s="62"/>
    </row>
    <row r="126" spans="1:3" ht="15">
      <c r="A126" s="71" t="s">
        <v>226</v>
      </c>
      <c r="C126" s="62"/>
    </row>
    <row r="127" spans="1:3" ht="15">
      <c r="A127" s="71" t="s">
        <v>227</v>
      </c>
      <c r="C127" s="62"/>
    </row>
    <row r="128" spans="1:3" ht="15">
      <c r="A128" s="71" t="s">
        <v>228</v>
      </c>
      <c r="C128" s="62"/>
    </row>
    <row r="129" spans="1:3" ht="15">
      <c r="A129" s="71" t="s">
        <v>229</v>
      </c>
      <c r="C129" s="62"/>
    </row>
    <row r="130" spans="1:3" ht="15">
      <c r="A130" s="71" t="s">
        <v>230</v>
      </c>
      <c r="C130" s="62"/>
    </row>
    <row r="131" spans="1:3" ht="15">
      <c r="A131" s="71" t="s">
        <v>231</v>
      </c>
      <c r="C131" s="62"/>
    </row>
    <row r="132" spans="1:3" ht="15">
      <c r="A132" s="71" t="s">
        <v>232</v>
      </c>
      <c r="C132" s="62"/>
    </row>
    <row r="133" spans="1:3" ht="15">
      <c r="A133" s="71" t="s">
        <v>233</v>
      </c>
      <c r="C133" s="62"/>
    </row>
    <row r="134" spans="1:3" ht="15">
      <c r="A134" s="71" t="s">
        <v>234</v>
      </c>
      <c r="C134" s="62"/>
    </row>
    <row r="135" spans="1:3" ht="15">
      <c r="A135" s="71" t="s">
        <v>235</v>
      </c>
      <c r="C135" s="62"/>
    </row>
    <row r="136" spans="1:3" ht="15">
      <c r="A136" s="71" t="s">
        <v>236</v>
      </c>
      <c r="C136" s="62"/>
    </row>
    <row r="137" spans="1:3" ht="15">
      <c r="A137" s="71" t="s">
        <v>237</v>
      </c>
      <c r="C137" s="62"/>
    </row>
    <row r="138" spans="1:3" ht="15">
      <c r="A138" s="71" t="s">
        <v>238</v>
      </c>
      <c r="C138" s="62"/>
    </row>
    <row r="139" spans="1:3" ht="15">
      <c r="A139" s="71" t="s">
        <v>239</v>
      </c>
      <c r="C139" s="62"/>
    </row>
    <row r="140" spans="1:3" ht="15">
      <c r="A140" s="71" t="s">
        <v>240</v>
      </c>
      <c r="C140" s="62"/>
    </row>
    <row r="141" spans="1:3" ht="15">
      <c r="A141" s="71" t="s">
        <v>241</v>
      </c>
      <c r="C141" s="62"/>
    </row>
    <row r="142" spans="1:3" ht="15">
      <c r="A142" s="71" t="s">
        <v>242</v>
      </c>
      <c r="C142" s="62"/>
    </row>
    <row r="143" spans="1:3" ht="15">
      <c r="A143" s="71" t="s">
        <v>243</v>
      </c>
      <c r="C143" s="62"/>
    </row>
    <row r="144" spans="1:3" ht="15">
      <c r="A144" s="71" t="s">
        <v>244</v>
      </c>
      <c r="C144" s="62"/>
    </row>
    <row r="145" spans="1:3" ht="15">
      <c r="A145" s="71" t="s">
        <v>245</v>
      </c>
      <c r="C145" s="62"/>
    </row>
    <row r="146" spans="1:3" ht="15">
      <c r="A146" s="71" t="s">
        <v>246</v>
      </c>
      <c r="C146" s="62"/>
    </row>
    <row r="147" spans="1:3" ht="15">
      <c r="A147" s="71" t="s">
        <v>247</v>
      </c>
      <c r="C147" s="62"/>
    </row>
    <row r="148" spans="1:3" ht="15">
      <c r="A148" s="71" t="s">
        <v>248</v>
      </c>
      <c r="C148" s="62"/>
    </row>
    <row r="149" spans="1:3" ht="15">
      <c r="A149" s="71" t="s">
        <v>249</v>
      </c>
      <c r="C149" s="62"/>
    </row>
    <row r="150" spans="1:3" ht="15">
      <c r="A150" s="71" t="s">
        <v>250</v>
      </c>
      <c r="C150" s="62"/>
    </row>
    <row r="151" spans="1:3" ht="15">
      <c r="A151" s="71" t="s">
        <v>251</v>
      </c>
      <c r="C151" s="62"/>
    </row>
    <row r="152" spans="1:3" ht="15">
      <c r="A152" s="71" t="s">
        <v>252</v>
      </c>
      <c r="C152" s="62"/>
    </row>
    <row r="153" spans="1:3" ht="15">
      <c r="A153" s="71" t="s">
        <v>253</v>
      </c>
      <c r="C153" s="62"/>
    </row>
    <row r="154" spans="1:3" ht="15">
      <c r="A154" s="71" t="s">
        <v>254</v>
      </c>
      <c r="C154" s="62"/>
    </row>
    <row r="155" spans="1:3" ht="15">
      <c r="A155" s="71" t="s">
        <v>255</v>
      </c>
      <c r="C155" s="62"/>
    </row>
    <row r="156" spans="1:3" ht="15">
      <c r="A156" s="71" t="s">
        <v>256</v>
      </c>
      <c r="C156" s="62"/>
    </row>
    <row r="157" spans="1:3" ht="15">
      <c r="A157" s="71" t="s">
        <v>257</v>
      </c>
      <c r="C157" s="62"/>
    </row>
    <row r="158" spans="1:3" ht="15">
      <c r="A158" s="71" t="s">
        <v>258</v>
      </c>
      <c r="C158" s="62"/>
    </row>
    <row r="159" spans="1:3" ht="15">
      <c r="A159" s="71" t="s">
        <v>259</v>
      </c>
      <c r="C159" s="62"/>
    </row>
    <row r="160" spans="1:3" ht="15">
      <c r="A160" s="71" t="s">
        <v>260</v>
      </c>
      <c r="C160" s="62"/>
    </row>
    <row r="161" spans="1:3" ht="15">
      <c r="A161" s="71" t="s">
        <v>261</v>
      </c>
      <c r="C161" s="62"/>
    </row>
    <row r="162" spans="1:3" ht="15">
      <c r="A162" s="71" t="s">
        <v>262</v>
      </c>
      <c r="C162" s="62"/>
    </row>
    <row r="163" spans="1:3" ht="15">
      <c r="A163" s="71" t="s">
        <v>263</v>
      </c>
      <c r="C163" s="62"/>
    </row>
    <row r="164" spans="1:3" ht="15">
      <c r="A164" s="71" t="s">
        <v>264</v>
      </c>
      <c r="C164" s="62"/>
    </row>
    <row r="165" spans="1:3" ht="15">
      <c r="A165" s="71" t="s">
        <v>265</v>
      </c>
      <c r="C165" s="62"/>
    </row>
    <row r="166" spans="1:3" ht="15">
      <c r="A166" s="71" t="s">
        <v>266</v>
      </c>
      <c r="C166" s="62"/>
    </row>
    <row r="167" spans="1:3" ht="15">
      <c r="A167" s="71" t="s">
        <v>267</v>
      </c>
      <c r="C167" s="62"/>
    </row>
    <row r="168" spans="1:3" ht="15">
      <c r="A168" s="71" t="s">
        <v>268</v>
      </c>
      <c r="C168" s="62"/>
    </row>
    <row r="169" spans="1:3" ht="15">
      <c r="A169" s="71" t="s">
        <v>269</v>
      </c>
      <c r="C169" s="62"/>
    </row>
    <row r="170" spans="1:3" ht="15">
      <c r="A170" s="71" t="s">
        <v>270</v>
      </c>
      <c r="C170" s="62"/>
    </row>
    <row r="171" spans="1:3" ht="15">
      <c r="A171" s="71" t="s">
        <v>271</v>
      </c>
      <c r="C171" s="62"/>
    </row>
    <row r="172" spans="1:3" ht="15">
      <c r="A172" s="71" t="s">
        <v>272</v>
      </c>
      <c r="C172" s="62"/>
    </row>
    <row r="173" spans="1:3" ht="15">
      <c r="A173" s="71" t="s">
        <v>273</v>
      </c>
      <c r="C173" s="62"/>
    </row>
    <row r="174" spans="1:3" ht="15">
      <c r="A174" s="71" t="s">
        <v>274</v>
      </c>
      <c r="C174" s="62"/>
    </row>
    <row r="175" spans="1:3" ht="15">
      <c r="A175" s="71" t="s">
        <v>275</v>
      </c>
      <c r="C175" s="62"/>
    </row>
    <row r="176" spans="1:3" ht="15">
      <c r="A176" s="71" t="s">
        <v>276</v>
      </c>
      <c r="C176" s="62"/>
    </row>
    <row r="177" spans="1:3" ht="15">
      <c r="A177" s="71" t="s">
        <v>277</v>
      </c>
      <c r="C177" s="62"/>
    </row>
    <row r="178" spans="1:3" ht="15">
      <c r="A178" s="71" t="s">
        <v>278</v>
      </c>
      <c r="C178" s="62"/>
    </row>
    <row r="179" spans="1:3" ht="15">
      <c r="A179" s="71" t="s">
        <v>279</v>
      </c>
      <c r="C179" s="62"/>
    </row>
    <row r="180" spans="1:3" ht="15">
      <c r="A180" s="71" t="s">
        <v>280</v>
      </c>
      <c r="C180" s="62"/>
    </row>
    <row r="181" spans="1:3" ht="15">
      <c r="A181" s="71" t="s">
        <v>281</v>
      </c>
      <c r="C181" s="62"/>
    </row>
    <row r="182" spans="1:3" ht="15">
      <c r="A182" s="71" t="s">
        <v>282</v>
      </c>
      <c r="C182" s="62"/>
    </row>
    <row r="183" spans="1:3" ht="15">
      <c r="A183" s="71" t="s">
        <v>283</v>
      </c>
      <c r="C183" s="62"/>
    </row>
    <row r="184" spans="1:3" ht="15">
      <c r="A184" s="71" t="s">
        <v>284</v>
      </c>
      <c r="C184" s="62"/>
    </row>
    <row r="185" spans="1:3" ht="15">
      <c r="A185" s="71" t="s">
        <v>285</v>
      </c>
      <c r="C185" s="62"/>
    </row>
    <row r="186" spans="1:3" ht="15">
      <c r="A186" s="71" t="s">
        <v>286</v>
      </c>
      <c r="C186" s="62"/>
    </row>
    <row r="187" spans="1:3" ht="15">
      <c r="A187" s="71" t="s">
        <v>287</v>
      </c>
      <c r="C187" s="62"/>
    </row>
    <row r="188" spans="1:3" ht="15">
      <c r="A188" s="71" t="s">
        <v>288</v>
      </c>
      <c r="C188" s="62"/>
    </row>
    <row r="189" spans="1:3" ht="15">
      <c r="A189" s="71" t="s">
        <v>289</v>
      </c>
      <c r="C189" s="62"/>
    </row>
    <row r="190" spans="1:3" ht="15">
      <c r="A190" s="71" t="s">
        <v>290</v>
      </c>
      <c r="C190" s="62"/>
    </row>
    <row r="191" spans="1:3" ht="15">
      <c r="A191" s="71" t="s">
        <v>291</v>
      </c>
      <c r="C191" s="62"/>
    </row>
    <row r="192" spans="1:3" ht="15">
      <c r="A192" s="71" t="s">
        <v>292</v>
      </c>
      <c r="C192" s="62"/>
    </row>
    <row r="193" spans="1:3" ht="15">
      <c r="A193" s="71" t="s">
        <v>293</v>
      </c>
      <c r="C193" s="62"/>
    </row>
    <row r="194" spans="1:3" ht="15">
      <c r="A194" s="71" t="s">
        <v>294</v>
      </c>
      <c r="C194" s="62"/>
    </row>
    <row r="195" spans="1:3" ht="15">
      <c r="A195" s="71" t="s">
        <v>295</v>
      </c>
      <c r="C195" s="62"/>
    </row>
    <row r="196" spans="1:3" ht="15">
      <c r="A196" s="71" t="s">
        <v>296</v>
      </c>
      <c r="C196" s="62"/>
    </row>
    <row r="197" spans="1:3" ht="15">
      <c r="A197" s="71" t="s">
        <v>297</v>
      </c>
      <c r="C197" s="62"/>
    </row>
    <row r="198" spans="1:3" ht="15">
      <c r="A198" s="71" t="s">
        <v>298</v>
      </c>
      <c r="C198" s="62"/>
    </row>
    <row r="199" spans="1:3" ht="15">
      <c r="A199" s="71" t="s">
        <v>299</v>
      </c>
      <c r="C199" s="62"/>
    </row>
    <row r="200" spans="1:3" ht="15">
      <c r="A200" s="71" t="s">
        <v>300</v>
      </c>
      <c r="C200" s="62"/>
    </row>
    <row r="201" spans="1:3" ht="15">
      <c r="A201" s="71" t="s">
        <v>301</v>
      </c>
      <c r="C201" s="62"/>
    </row>
    <row r="202" spans="1:3" ht="15">
      <c r="A202" s="71" t="s">
        <v>302</v>
      </c>
      <c r="C202" s="62"/>
    </row>
    <row r="203" spans="1:3" ht="15">
      <c r="A203" s="71" t="s">
        <v>303</v>
      </c>
      <c r="C203" s="62"/>
    </row>
    <row r="204" spans="1:3" ht="15">
      <c r="A204" s="71" t="s">
        <v>304</v>
      </c>
      <c r="C204" s="62"/>
    </row>
    <row r="205" spans="1:3" ht="15">
      <c r="A205" s="71" t="s">
        <v>305</v>
      </c>
      <c r="C205" s="62"/>
    </row>
    <row r="206" spans="1:3" ht="15">
      <c r="A206" s="71" t="s">
        <v>306</v>
      </c>
      <c r="C206" s="62"/>
    </row>
    <row r="207" spans="1:3" ht="15">
      <c r="A207" s="71" t="s">
        <v>307</v>
      </c>
      <c r="C207" s="62"/>
    </row>
    <row r="208" spans="1:3" ht="15">
      <c r="A208" s="71" t="s">
        <v>308</v>
      </c>
      <c r="C208" s="62"/>
    </row>
    <row r="209" spans="1:3" ht="15">
      <c r="A209" s="71" t="s">
        <v>309</v>
      </c>
      <c r="C209" s="62"/>
    </row>
    <row r="210" spans="1:3" ht="15">
      <c r="A210" s="71" t="s">
        <v>310</v>
      </c>
      <c r="C210" s="62"/>
    </row>
    <row r="211" spans="1:3" ht="15">
      <c r="A211" s="71" t="s">
        <v>311</v>
      </c>
      <c r="C211" s="62"/>
    </row>
    <row r="212" spans="1:3" ht="15">
      <c r="A212" s="71" t="s">
        <v>312</v>
      </c>
      <c r="C212" s="62"/>
    </row>
    <row r="213" spans="1:3" ht="15">
      <c r="A213" s="71" t="s">
        <v>313</v>
      </c>
      <c r="C213" s="62"/>
    </row>
    <row r="214" spans="1:3" ht="15">
      <c r="A214" s="71" t="s">
        <v>314</v>
      </c>
      <c r="C214" s="62"/>
    </row>
    <row r="215" spans="1:3" ht="15">
      <c r="A215" s="71" t="s">
        <v>315</v>
      </c>
      <c r="C215" s="62"/>
    </row>
    <row r="216" spans="1:3" ht="15">
      <c r="A216" s="71" t="s">
        <v>316</v>
      </c>
      <c r="C216" s="62"/>
    </row>
    <row r="217" spans="1:3" ht="15">
      <c r="A217" s="71" t="s">
        <v>317</v>
      </c>
      <c r="C217" s="62"/>
    </row>
    <row r="218" spans="1:3" ht="15">
      <c r="A218" s="71" t="s">
        <v>318</v>
      </c>
      <c r="C218" s="62"/>
    </row>
    <row r="219" spans="1:3" ht="15">
      <c r="A219" s="71" t="s">
        <v>319</v>
      </c>
      <c r="C219" s="62"/>
    </row>
    <row r="220" spans="1:3" ht="15">
      <c r="A220" s="71" t="s">
        <v>320</v>
      </c>
      <c r="C220" s="62"/>
    </row>
    <row r="221" spans="1:3" ht="15">
      <c r="A221" s="71" t="s">
        <v>321</v>
      </c>
      <c r="C221" s="62"/>
    </row>
    <row r="222" spans="1:3" ht="15">
      <c r="A222" s="71" t="s">
        <v>322</v>
      </c>
      <c r="C222" s="62"/>
    </row>
    <row r="223" spans="1:3" ht="15">
      <c r="A223" s="71" t="s">
        <v>323</v>
      </c>
      <c r="C223" s="62"/>
    </row>
    <row r="224" spans="1:3" ht="15">
      <c r="A224" s="71" t="s">
        <v>324</v>
      </c>
      <c r="C224" s="62"/>
    </row>
    <row r="225" spans="1:3" ht="15">
      <c r="A225" s="71" t="s">
        <v>325</v>
      </c>
      <c r="C225" s="62"/>
    </row>
    <row r="226" spans="1:3" ht="15">
      <c r="A226" s="71" t="s">
        <v>326</v>
      </c>
      <c r="C226" s="62"/>
    </row>
    <row r="227" spans="1:3" ht="15">
      <c r="A227" s="71" t="s">
        <v>327</v>
      </c>
      <c r="C227" s="62"/>
    </row>
    <row r="228" spans="1:3" ht="15">
      <c r="A228" s="71" t="s">
        <v>328</v>
      </c>
      <c r="C228" s="62"/>
    </row>
    <row r="229" spans="1:3" ht="15">
      <c r="A229" s="71" t="s">
        <v>329</v>
      </c>
      <c r="C229" s="62"/>
    </row>
    <row r="230" spans="1:3" ht="15">
      <c r="A230" s="71" t="s">
        <v>330</v>
      </c>
      <c r="C230" s="62"/>
    </row>
    <row r="231" spans="1:3" ht="15">
      <c r="A231" s="71" t="s">
        <v>331</v>
      </c>
      <c r="C231" s="62"/>
    </row>
    <row r="232" spans="1:3" ht="15">
      <c r="A232" s="71" t="s">
        <v>332</v>
      </c>
      <c r="C232" s="62"/>
    </row>
    <row r="233" spans="1:3" ht="15">
      <c r="A233" s="71" t="s">
        <v>333</v>
      </c>
      <c r="C233" s="62"/>
    </row>
    <row r="234" spans="1:3" ht="15">
      <c r="A234" s="71" t="s">
        <v>334</v>
      </c>
      <c r="C234" s="62"/>
    </row>
    <row r="235" spans="1:3" ht="15">
      <c r="A235" s="71" t="s">
        <v>335</v>
      </c>
      <c r="C235" s="62"/>
    </row>
    <row r="236" spans="1:3" ht="15">
      <c r="A236" s="71" t="s">
        <v>336</v>
      </c>
      <c r="C236" s="62"/>
    </row>
    <row r="237" spans="1:3" ht="15">
      <c r="A237" s="71" t="s">
        <v>337</v>
      </c>
      <c r="C237" s="62"/>
    </row>
    <row r="238" spans="1:3" ht="15">
      <c r="A238" s="71" t="s">
        <v>338</v>
      </c>
      <c r="C238" s="62"/>
    </row>
    <row r="239" spans="1:3" ht="15">
      <c r="A239" s="71" t="s">
        <v>339</v>
      </c>
      <c r="C239" s="62"/>
    </row>
    <row r="240" spans="1:3" ht="15">
      <c r="A240" s="71" t="s">
        <v>340</v>
      </c>
      <c r="C240" s="62"/>
    </row>
    <row r="241" spans="1:3" ht="15">
      <c r="A241" s="71" t="s">
        <v>341</v>
      </c>
      <c r="C241" s="62"/>
    </row>
    <row r="242" spans="1:3" ht="15">
      <c r="A242" s="71" t="s">
        <v>342</v>
      </c>
      <c r="C242" s="62"/>
    </row>
    <row r="243" spans="1:3" ht="15">
      <c r="A243" s="71" t="s">
        <v>343</v>
      </c>
      <c r="C243" s="62"/>
    </row>
    <row r="244" spans="1:3" ht="15">
      <c r="A244" s="71" t="s">
        <v>344</v>
      </c>
      <c r="C244" s="62"/>
    </row>
    <row r="245" spans="1:3" ht="15">
      <c r="A245" s="71" t="s">
        <v>345</v>
      </c>
      <c r="C245" s="62"/>
    </row>
    <row r="246" spans="1:3" ht="15">
      <c r="A246" s="71" t="s">
        <v>346</v>
      </c>
      <c r="C246" s="62"/>
    </row>
    <row r="247" spans="1:3" ht="15">
      <c r="A247" s="71" t="s">
        <v>347</v>
      </c>
      <c r="C247" s="62"/>
    </row>
    <row r="248" spans="1:3" ht="15">
      <c r="A248" s="71" t="s">
        <v>348</v>
      </c>
      <c r="C248" s="62"/>
    </row>
    <row r="249" spans="1:3" ht="15">
      <c r="A249" s="71" t="s">
        <v>349</v>
      </c>
      <c r="C249" s="62"/>
    </row>
    <row r="250" spans="1:3" ht="15">
      <c r="A250" s="71" t="s">
        <v>350</v>
      </c>
      <c r="C250" s="62"/>
    </row>
    <row r="251" spans="1:3" ht="15">
      <c r="A251" s="71" t="s">
        <v>351</v>
      </c>
      <c r="C251" s="62"/>
    </row>
    <row r="252" spans="1:3" ht="15">
      <c r="A252" s="71" t="s">
        <v>352</v>
      </c>
      <c r="C252" s="62"/>
    </row>
    <row r="253" spans="1:3" ht="15">
      <c r="A253" s="71" t="s">
        <v>353</v>
      </c>
      <c r="C253" s="62"/>
    </row>
    <row r="254" spans="1:3" ht="15">
      <c r="A254" s="71" t="s">
        <v>354</v>
      </c>
      <c r="C254" s="62"/>
    </row>
    <row r="255" spans="1:3" ht="15">
      <c r="A255" s="71" t="s">
        <v>355</v>
      </c>
      <c r="C255" s="62"/>
    </row>
    <row r="256" spans="1:3" ht="15">
      <c r="A256" s="71" t="s">
        <v>356</v>
      </c>
      <c r="C256" s="62"/>
    </row>
    <row r="257" spans="1:3" ht="15">
      <c r="A257" s="71" t="s">
        <v>357</v>
      </c>
      <c r="C257" s="62"/>
    </row>
    <row r="258" spans="1:3" ht="15">
      <c r="A258" s="71" t="s">
        <v>358</v>
      </c>
      <c r="C258" s="62"/>
    </row>
    <row r="259" spans="1:3" ht="15">
      <c r="A259" s="71" t="s">
        <v>359</v>
      </c>
      <c r="C259" s="62"/>
    </row>
    <row r="260" spans="1:3" ht="15">
      <c r="A260" s="71" t="s">
        <v>360</v>
      </c>
      <c r="C260" s="62"/>
    </row>
    <row r="261" spans="1:3" ht="15">
      <c r="A261" s="71" t="s">
        <v>361</v>
      </c>
      <c r="C261" s="62"/>
    </row>
    <row r="262" spans="1:3" ht="15">
      <c r="A262" s="71" t="s">
        <v>362</v>
      </c>
      <c r="C262" s="62"/>
    </row>
    <row r="263" spans="1:3" ht="15">
      <c r="A263" s="71" t="s">
        <v>363</v>
      </c>
      <c r="C263" s="62"/>
    </row>
    <row r="264" spans="1:3" ht="15">
      <c r="A264" s="71" t="s">
        <v>364</v>
      </c>
      <c r="C264" s="62"/>
    </row>
    <row r="265" spans="1:3" ht="15">
      <c r="A265" s="71" t="s">
        <v>365</v>
      </c>
      <c r="C265" s="62"/>
    </row>
    <row r="266" spans="1:3" ht="15">
      <c r="A266" s="71" t="s">
        <v>366</v>
      </c>
      <c r="C266" s="62"/>
    </row>
    <row r="267" spans="1:3" ht="15">
      <c r="A267" s="71" t="s">
        <v>367</v>
      </c>
      <c r="C267" s="62"/>
    </row>
    <row r="268" spans="1:3" ht="15">
      <c r="A268" s="71" t="s">
        <v>368</v>
      </c>
      <c r="C268" s="62"/>
    </row>
    <row r="269" spans="1:3" ht="15">
      <c r="A269" s="71" t="s">
        <v>369</v>
      </c>
      <c r="C269" s="62"/>
    </row>
    <row r="270" spans="1:3" ht="15">
      <c r="A270" s="71" t="s">
        <v>370</v>
      </c>
      <c r="C270" s="62"/>
    </row>
    <row r="271" spans="1:3" ht="15">
      <c r="A271" s="71" t="s">
        <v>371</v>
      </c>
      <c r="C271" s="62"/>
    </row>
    <row r="272" spans="1:3" ht="15">
      <c r="A272" s="71" t="s">
        <v>372</v>
      </c>
      <c r="C272" s="62"/>
    </row>
    <row r="273" spans="1:3" ht="15">
      <c r="A273" s="71" t="s">
        <v>373</v>
      </c>
      <c r="C273" s="62"/>
    </row>
    <row r="274" spans="1:3" ht="15">
      <c r="A274" s="71" t="s">
        <v>374</v>
      </c>
      <c r="C274" s="62"/>
    </row>
    <row r="275" spans="1:3" ht="15">
      <c r="A275" s="71" t="s">
        <v>375</v>
      </c>
      <c r="C275" s="62"/>
    </row>
    <row r="276" spans="1:3" ht="15">
      <c r="A276" s="71" t="s">
        <v>376</v>
      </c>
      <c r="C276" s="62"/>
    </row>
    <row r="277" spans="1:3" ht="15">
      <c r="A277" s="71" t="s">
        <v>377</v>
      </c>
      <c r="C277" s="62"/>
    </row>
    <row r="278" spans="1:3" ht="15">
      <c r="A278" s="71" t="s">
        <v>378</v>
      </c>
      <c r="C278" s="62"/>
    </row>
    <row r="279" spans="1:3" ht="15">
      <c r="A279" s="71" t="s">
        <v>379</v>
      </c>
      <c r="C279" s="62"/>
    </row>
    <row r="280" spans="1:3" ht="15">
      <c r="A280" s="71" t="s">
        <v>380</v>
      </c>
      <c r="C280" s="62"/>
    </row>
    <row r="281" spans="1:3" ht="15">
      <c r="A281" s="71" t="s">
        <v>381</v>
      </c>
      <c r="C281" s="62"/>
    </row>
    <row r="282" spans="1:3" ht="15">
      <c r="A282" s="71" t="s">
        <v>382</v>
      </c>
      <c r="C282" s="62"/>
    </row>
    <row r="283" spans="1:3" ht="15">
      <c r="A283" s="71" t="s">
        <v>383</v>
      </c>
      <c r="C283" s="62"/>
    </row>
    <row r="284" spans="1:3" ht="15">
      <c r="A284" s="71" t="s">
        <v>384</v>
      </c>
      <c r="C284" s="62"/>
    </row>
    <row r="285" spans="1:3" ht="15">
      <c r="A285" s="71" t="s">
        <v>385</v>
      </c>
      <c r="C285" s="62"/>
    </row>
    <row r="286" spans="1:3" ht="15">
      <c r="A286" s="71" t="s">
        <v>386</v>
      </c>
      <c r="C286" s="62"/>
    </row>
    <row r="287" spans="1:3" ht="15">
      <c r="A287" s="71" t="s">
        <v>387</v>
      </c>
      <c r="C287" s="62"/>
    </row>
    <row r="288" spans="1:3" ht="15">
      <c r="A288" s="71" t="s">
        <v>388</v>
      </c>
      <c r="C288" s="62"/>
    </row>
    <row r="289" spans="1:3" ht="15">
      <c r="A289" s="71" t="s">
        <v>389</v>
      </c>
      <c r="C289" s="62"/>
    </row>
    <row r="290" spans="1:3" ht="15">
      <c r="A290" s="71" t="s">
        <v>390</v>
      </c>
      <c r="C290" s="62"/>
    </row>
    <row r="291" spans="1:3" ht="15">
      <c r="A291" s="71" t="s">
        <v>391</v>
      </c>
      <c r="C291" s="62"/>
    </row>
    <row r="292" spans="1:3" ht="15">
      <c r="A292" s="71" t="s">
        <v>392</v>
      </c>
      <c r="C292" s="62"/>
    </row>
    <row r="293" spans="1:3" ht="15">
      <c r="A293" s="71" t="s">
        <v>393</v>
      </c>
      <c r="C293" s="62"/>
    </row>
    <row r="294" spans="1:3" ht="15">
      <c r="A294" s="71" t="s">
        <v>394</v>
      </c>
      <c r="C294" s="62"/>
    </row>
    <row r="295" spans="1:3" ht="15">
      <c r="A295" s="71" t="s">
        <v>395</v>
      </c>
      <c r="C295" s="62"/>
    </row>
    <row r="296" spans="1:3" ht="15">
      <c r="A296" s="71" t="s">
        <v>396</v>
      </c>
      <c r="C296" s="62"/>
    </row>
    <row r="297" spans="1:3" ht="15">
      <c r="A297" s="71" t="s">
        <v>397</v>
      </c>
      <c r="C297" s="62"/>
    </row>
    <row r="298" spans="1:3" ht="15">
      <c r="A298" s="71" t="s">
        <v>398</v>
      </c>
      <c r="C298" s="62"/>
    </row>
    <row r="299" spans="1:3" ht="15">
      <c r="A299" s="71" t="s">
        <v>399</v>
      </c>
      <c r="C299" s="62"/>
    </row>
    <row r="300" spans="1:3" ht="15">
      <c r="A300" s="71" t="s">
        <v>400</v>
      </c>
      <c r="C300" s="62"/>
    </row>
    <row r="301" spans="1:3" ht="15">
      <c r="A301" s="71" t="s">
        <v>401</v>
      </c>
      <c r="C301" s="62"/>
    </row>
    <row r="302" spans="1:3" ht="15">
      <c r="A302" s="71" t="s">
        <v>402</v>
      </c>
      <c r="C302" s="62"/>
    </row>
    <row r="303" spans="1:3" ht="15">
      <c r="A303" s="71" t="s">
        <v>403</v>
      </c>
      <c r="C303" s="62"/>
    </row>
    <row r="304" spans="1:3" ht="15">
      <c r="A304" s="71" t="s">
        <v>404</v>
      </c>
      <c r="C304" s="62"/>
    </row>
    <row r="305" spans="1:3" ht="15">
      <c r="A305" s="71" t="s">
        <v>405</v>
      </c>
      <c r="C305" s="62"/>
    </row>
    <row r="306" spans="1:3" ht="15">
      <c r="A306" s="71" t="s">
        <v>406</v>
      </c>
      <c r="C306" s="62"/>
    </row>
    <row r="307" spans="1:3" ht="15">
      <c r="A307" s="71" t="s">
        <v>407</v>
      </c>
      <c r="C307" s="62"/>
    </row>
    <row r="308" spans="1:3" ht="15">
      <c r="A308" s="71" t="s">
        <v>408</v>
      </c>
      <c r="C308" s="62"/>
    </row>
    <row r="309" spans="1:3" ht="15">
      <c r="A309" s="71" t="s">
        <v>409</v>
      </c>
      <c r="C309" s="62"/>
    </row>
    <row r="310" spans="1:3" ht="15">
      <c r="A310" s="71" t="s">
        <v>410</v>
      </c>
      <c r="C310" s="62"/>
    </row>
    <row r="311" spans="1:3" ht="15">
      <c r="A311" s="71" t="s">
        <v>411</v>
      </c>
      <c r="C311" s="62"/>
    </row>
    <row r="312" spans="1:3" ht="15">
      <c r="A312" s="71" t="s">
        <v>412</v>
      </c>
      <c r="C312" s="62"/>
    </row>
    <row r="313" spans="1:3" ht="15">
      <c r="A313" s="71" t="s">
        <v>413</v>
      </c>
      <c r="C313" s="62"/>
    </row>
    <row r="314" spans="1:3" ht="15">
      <c r="A314" s="71" t="s">
        <v>414</v>
      </c>
      <c r="C314" s="62"/>
    </row>
    <row r="315" spans="1:3" ht="15">
      <c r="A315" s="71" t="s">
        <v>415</v>
      </c>
      <c r="C315" s="62"/>
    </row>
    <row r="316" spans="1:3" ht="15">
      <c r="A316" s="71" t="s">
        <v>416</v>
      </c>
      <c r="C316" s="62"/>
    </row>
    <row r="317" spans="1:3" ht="15">
      <c r="A317" s="71" t="s">
        <v>417</v>
      </c>
      <c r="C317" s="62"/>
    </row>
    <row r="318" spans="1:3" ht="15">
      <c r="A318" s="71" t="s">
        <v>418</v>
      </c>
      <c r="C318" s="62"/>
    </row>
    <row r="319" spans="1:3" ht="15">
      <c r="A319" s="71" t="s">
        <v>419</v>
      </c>
      <c r="C319" s="62"/>
    </row>
    <row r="320" spans="1:3" ht="15">
      <c r="A320" s="71" t="s">
        <v>420</v>
      </c>
      <c r="C320" s="62"/>
    </row>
    <row r="321" spans="1:3" ht="15">
      <c r="A321" s="71" t="s">
        <v>421</v>
      </c>
      <c r="C321" s="62"/>
    </row>
    <row r="322" spans="1:3" ht="15">
      <c r="A322" s="71" t="s">
        <v>422</v>
      </c>
      <c r="C322" s="62"/>
    </row>
    <row r="323" spans="1:3" ht="15">
      <c r="A323" s="71" t="s">
        <v>423</v>
      </c>
      <c r="C323" s="62"/>
    </row>
    <row r="324" spans="1:3" ht="15">
      <c r="A324" s="71" t="s">
        <v>424</v>
      </c>
      <c r="C324" s="62"/>
    </row>
    <row r="325" spans="1:3" ht="15">
      <c r="A325" s="71" t="s">
        <v>425</v>
      </c>
      <c r="C325" s="62"/>
    </row>
    <row r="326" spans="1:3" ht="15">
      <c r="A326" s="71" t="s">
        <v>426</v>
      </c>
      <c r="C326" s="62"/>
    </row>
    <row r="327" spans="1:3" ht="15">
      <c r="A327" s="71" t="s">
        <v>427</v>
      </c>
      <c r="C327" s="62"/>
    </row>
    <row r="328" spans="1:3" ht="15">
      <c r="A328" s="71" t="s">
        <v>428</v>
      </c>
      <c r="C328" s="62"/>
    </row>
    <row r="329" spans="1:3" ht="15">
      <c r="A329" s="71" t="s">
        <v>429</v>
      </c>
      <c r="C329" s="62"/>
    </row>
    <row r="330" spans="1:3" ht="15">
      <c r="A330" s="71" t="s">
        <v>430</v>
      </c>
      <c r="C330" s="62"/>
    </row>
    <row r="331" spans="1:3" ht="15">
      <c r="A331" s="71" t="s">
        <v>431</v>
      </c>
      <c r="C331" s="62"/>
    </row>
    <row r="332" spans="1:3" ht="15">
      <c r="A332" s="71" t="s">
        <v>432</v>
      </c>
      <c r="C332" s="62"/>
    </row>
    <row r="333" spans="1:3" ht="15">
      <c r="A333" s="71" t="s">
        <v>433</v>
      </c>
      <c r="C333" s="62"/>
    </row>
    <row r="334" spans="1:3" ht="15">
      <c r="A334" s="71" t="s">
        <v>434</v>
      </c>
      <c r="C334" s="62"/>
    </row>
    <row r="335" spans="1:3" ht="15">
      <c r="A335" s="71" t="s">
        <v>435</v>
      </c>
      <c r="C335" s="62"/>
    </row>
    <row r="336" spans="1:3" ht="15">
      <c r="A336" s="71" t="s">
        <v>436</v>
      </c>
      <c r="C336" s="62"/>
    </row>
    <row r="337" spans="1:3" ht="15">
      <c r="A337" s="71" t="s">
        <v>437</v>
      </c>
      <c r="C337" s="62"/>
    </row>
    <row r="338" spans="1:3" ht="15">
      <c r="A338" s="71" t="s">
        <v>438</v>
      </c>
      <c r="C338" s="62"/>
    </row>
    <row r="339" spans="1:3" ht="15">
      <c r="A339" s="71" t="s">
        <v>439</v>
      </c>
      <c r="C339" s="62"/>
    </row>
    <row r="340" spans="1:3" ht="15">
      <c r="A340" s="71" t="s">
        <v>440</v>
      </c>
      <c r="C340" s="62"/>
    </row>
    <row r="341" spans="1:3" ht="15">
      <c r="A341" s="71" t="s">
        <v>441</v>
      </c>
      <c r="C341" s="62"/>
    </row>
    <row r="342" spans="1:3" ht="15">
      <c r="A342" s="71" t="s">
        <v>442</v>
      </c>
      <c r="C342" s="62"/>
    </row>
    <row r="343" spans="1:3" ht="15">
      <c r="A343" s="71" t="s">
        <v>443</v>
      </c>
      <c r="C343" s="62"/>
    </row>
    <row r="344" spans="1:3" ht="15">
      <c r="A344" s="71" t="s">
        <v>444</v>
      </c>
      <c r="C344" s="62"/>
    </row>
    <row r="345" spans="1:3" ht="15">
      <c r="A345" s="71" t="s">
        <v>445</v>
      </c>
      <c r="C345" s="62"/>
    </row>
    <row r="346" spans="1:3" ht="15">
      <c r="A346" s="71" t="s">
        <v>446</v>
      </c>
      <c r="C346" s="62"/>
    </row>
    <row r="347" spans="1:3" ht="15">
      <c r="A347" s="71" t="s">
        <v>447</v>
      </c>
      <c r="C347" s="62"/>
    </row>
    <row r="348" spans="1:3" ht="15">
      <c r="A348" s="71" t="s">
        <v>448</v>
      </c>
      <c r="C348" s="62"/>
    </row>
    <row r="349" spans="1:3" ht="15">
      <c r="A349" s="71" t="s">
        <v>449</v>
      </c>
      <c r="C349" s="62"/>
    </row>
    <row r="350" spans="1:3" ht="15">
      <c r="A350" s="71" t="s">
        <v>450</v>
      </c>
      <c r="C350" s="62"/>
    </row>
    <row r="351" spans="1:3" ht="15">
      <c r="A351" s="71" t="s">
        <v>451</v>
      </c>
      <c r="C351" s="62"/>
    </row>
    <row r="352" spans="1:3" ht="15">
      <c r="A352" s="71" t="s">
        <v>452</v>
      </c>
      <c r="C352" s="62"/>
    </row>
    <row r="353" spans="1:3" ht="15">
      <c r="A353" s="71" t="s">
        <v>453</v>
      </c>
      <c r="C353" s="62"/>
    </row>
    <row r="354" spans="1:3" ht="15">
      <c r="A354" s="71" t="s">
        <v>454</v>
      </c>
      <c r="C354" s="62"/>
    </row>
    <row r="355" spans="1:3" ht="15">
      <c r="A355" s="71" t="s">
        <v>455</v>
      </c>
      <c r="C355" s="62"/>
    </row>
    <row r="356" spans="1:3" ht="15">
      <c r="A356" s="71" t="s">
        <v>456</v>
      </c>
      <c r="C356" s="62"/>
    </row>
    <row r="357" spans="1:3" ht="15">
      <c r="A357" s="71" t="s">
        <v>457</v>
      </c>
      <c r="C357" s="62"/>
    </row>
    <row r="358" spans="1:3" ht="15">
      <c r="A358" s="71" t="s">
        <v>458</v>
      </c>
      <c r="C358" s="62"/>
    </row>
    <row r="359" spans="1:3" ht="15">
      <c r="A359" s="71" t="s">
        <v>459</v>
      </c>
      <c r="C359" s="62"/>
    </row>
    <row r="360" spans="1:3" ht="15">
      <c r="A360" s="71" t="s">
        <v>460</v>
      </c>
      <c r="C360" s="62"/>
    </row>
    <row r="361" spans="1:3" ht="15">
      <c r="A361" s="71" t="s">
        <v>461</v>
      </c>
      <c r="C361" s="62"/>
    </row>
    <row r="362" spans="1:3" ht="15">
      <c r="A362" s="71" t="s">
        <v>462</v>
      </c>
      <c r="C362" s="62"/>
    </row>
    <row r="363" spans="1:3" ht="15">
      <c r="A363" s="71" t="s">
        <v>463</v>
      </c>
      <c r="C363" s="62"/>
    </row>
    <row r="364" spans="1:3" ht="15">
      <c r="A364" s="71" t="s">
        <v>464</v>
      </c>
      <c r="C364" s="62"/>
    </row>
    <row r="365" spans="1:3" ht="15">
      <c r="A365" s="71" t="s">
        <v>465</v>
      </c>
      <c r="C365" s="62"/>
    </row>
    <row r="366" spans="1:3" ht="15">
      <c r="A366" s="71" t="s">
        <v>466</v>
      </c>
      <c r="C366" s="62"/>
    </row>
    <row r="367" spans="1:3" ht="15">
      <c r="A367" s="71" t="s">
        <v>467</v>
      </c>
      <c r="C367" s="62"/>
    </row>
    <row r="368" spans="1:3" ht="15">
      <c r="A368" s="71" t="s">
        <v>468</v>
      </c>
      <c r="C368" s="62"/>
    </row>
    <row r="369" spans="1:3" ht="15">
      <c r="A369" s="71" t="s">
        <v>469</v>
      </c>
      <c r="C369" s="62"/>
    </row>
    <row r="370" spans="1:3" ht="15">
      <c r="A370" s="71" t="s">
        <v>470</v>
      </c>
      <c r="C370" s="62"/>
    </row>
    <row r="371" spans="1:3" ht="15">
      <c r="A371" s="71" t="s">
        <v>471</v>
      </c>
      <c r="C371" s="62"/>
    </row>
    <row r="372" spans="1:3" ht="15">
      <c r="A372" s="71" t="s">
        <v>472</v>
      </c>
      <c r="C372" s="62"/>
    </row>
    <row r="373" spans="1:3" ht="15">
      <c r="A373" s="71" t="s">
        <v>473</v>
      </c>
      <c r="C373" s="62"/>
    </row>
    <row r="374" spans="1:3" ht="15">
      <c r="A374" s="71" t="s">
        <v>474</v>
      </c>
      <c r="C374" s="62"/>
    </row>
    <row r="375" spans="1:3" ht="15">
      <c r="A375" s="71" t="s">
        <v>475</v>
      </c>
      <c r="C375" s="62"/>
    </row>
    <row r="376" spans="1:3" ht="15">
      <c r="A376" s="71" t="s">
        <v>476</v>
      </c>
      <c r="C376" s="62"/>
    </row>
    <row r="377" spans="1:3" ht="15">
      <c r="A377" s="71" t="s">
        <v>477</v>
      </c>
      <c r="C377" s="62"/>
    </row>
    <row r="378" spans="1:3" ht="15">
      <c r="A378" s="71" t="s">
        <v>478</v>
      </c>
      <c r="C378" s="62"/>
    </row>
    <row r="379" spans="1:3" ht="15">
      <c r="A379" s="71" t="s">
        <v>479</v>
      </c>
      <c r="C379" s="62"/>
    </row>
    <row r="380" spans="1:3" ht="15">
      <c r="A380" s="71" t="s">
        <v>480</v>
      </c>
      <c r="C380" s="62"/>
    </row>
    <row r="381" spans="1:3" ht="15">
      <c r="A381" s="71" t="s">
        <v>481</v>
      </c>
      <c r="C381" s="62"/>
    </row>
    <row r="382" spans="1:3" ht="15">
      <c r="A382" s="71" t="s">
        <v>482</v>
      </c>
      <c r="C382" s="62"/>
    </row>
    <row r="383" spans="1:3" ht="15">
      <c r="A383" s="71" t="s">
        <v>483</v>
      </c>
      <c r="C383" s="62"/>
    </row>
    <row r="384" spans="1:3" ht="15">
      <c r="A384" s="71" t="s">
        <v>484</v>
      </c>
      <c r="C384" s="62"/>
    </row>
    <row r="385" spans="1:3" ht="15">
      <c r="A385" s="71" t="s">
        <v>485</v>
      </c>
      <c r="C385" s="62"/>
    </row>
    <row r="386" spans="1:3" ht="15">
      <c r="A386" s="71" t="s">
        <v>486</v>
      </c>
      <c r="C386" s="62"/>
    </row>
    <row r="387" spans="1:3" ht="15">
      <c r="A387" s="71" t="s">
        <v>487</v>
      </c>
      <c r="C387" s="62"/>
    </row>
    <row r="388" spans="1:3" ht="15">
      <c r="A388" s="71" t="s">
        <v>488</v>
      </c>
      <c r="C388" s="62"/>
    </row>
    <row r="389" spans="1:3" ht="15">
      <c r="A389" s="71" t="s">
        <v>489</v>
      </c>
      <c r="C389" s="62"/>
    </row>
    <row r="390" spans="1:3" ht="15">
      <c r="A390" s="71" t="s">
        <v>490</v>
      </c>
      <c r="C390" s="62"/>
    </row>
    <row r="391" spans="1:3" ht="15">
      <c r="A391" s="71" t="s">
        <v>491</v>
      </c>
      <c r="C391" s="62"/>
    </row>
    <row r="392" spans="1:3" ht="15">
      <c r="A392" s="71" t="s">
        <v>492</v>
      </c>
      <c r="C392" s="62"/>
    </row>
    <row r="393" spans="1:3" ht="15">
      <c r="A393" s="71" t="s">
        <v>493</v>
      </c>
      <c r="C393" s="62"/>
    </row>
    <row r="394" spans="1:3" ht="15">
      <c r="A394" s="71" t="s">
        <v>494</v>
      </c>
      <c r="C394" s="62"/>
    </row>
    <row r="395" spans="1:3" ht="15">
      <c r="A395" s="71" t="s">
        <v>495</v>
      </c>
      <c r="C395" s="62"/>
    </row>
    <row r="396" spans="1:3" ht="15">
      <c r="A396" s="71" t="s">
        <v>496</v>
      </c>
      <c r="C396" s="62"/>
    </row>
    <row r="397" spans="1:3" ht="15">
      <c r="A397" s="71" t="s">
        <v>497</v>
      </c>
      <c r="C397" s="62"/>
    </row>
    <row r="398" spans="1:3" ht="15">
      <c r="A398" s="71" t="s">
        <v>498</v>
      </c>
      <c r="C398" s="62"/>
    </row>
    <row r="399" spans="1:3" ht="15">
      <c r="A399" s="71" t="s">
        <v>499</v>
      </c>
      <c r="C399" s="62"/>
    </row>
    <row r="400" spans="1:3" ht="15">
      <c r="A400" s="71" t="s">
        <v>500</v>
      </c>
      <c r="C400" s="62"/>
    </row>
    <row r="401" spans="1:3" ht="15">
      <c r="A401" s="71" t="s">
        <v>501</v>
      </c>
      <c r="C401" s="62"/>
    </row>
    <row r="402" spans="1:3" ht="15">
      <c r="A402" s="71" t="s">
        <v>502</v>
      </c>
      <c r="C402" s="62"/>
    </row>
    <row r="403" spans="1:3" ht="15">
      <c r="A403" s="71" t="s">
        <v>503</v>
      </c>
      <c r="C403" s="62"/>
    </row>
    <row r="404" spans="1:3" ht="15">
      <c r="A404" s="71" t="s">
        <v>504</v>
      </c>
      <c r="C404" s="62"/>
    </row>
    <row r="405" spans="1:3" ht="15">
      <c r="A405" s="71" t="s">
        <v>505</v>
      </c>
      <c r="C405" s="62"/>
    </row>
    <row r="406" spans="1:3" ht="15">
      <c r="A406" s="71" t="s">
        <v>506</v>
      </c>
      <c r="C406" s="62"/>
    </row>
    <row r="407" spans="1:3" ht="15">
      <c r="A407" s="71" t="s">
        <v>507</v>
      </c>
      <c r="C407" s="62"/>
    </row>
    <row r="408" spans="1:3" ht="15">
      <c r="A408" s="71" t="s">
        <v>508</v>
      </c>
      <c r="C408" s="62"/>
    </row>
    <row r="409" spans="1:3" ht="15">
      <c r="A409" s="71" t="s">
        <v>509</v>
      </c>
      <c r="C409" s="62"/>
    </row>
    <row r="410" spans="1:3" ht="15">
      <c r="A410" s="71" t="s">
        <v>510</v>
      </c>
      <c r="C410" s="62"/>
    </row>
    <row r="411" spans="1:3" ht="15">
      <c r="A411" s="71" t="s">
        <v>511</v>
      </c>
      <c r="C411" s="62"/>
    </row>
    <row r="412" spans="1:3" ht="15">
      <c r="A412" s="71" t="s">
        <v>512</v>
      </c>
      <c r="C412" s="62"/>
    </row>
    <row r="413" spans="1:3" ht="15">
      <c r="A413" s="71" t="s">
        <v>513</v>
      </c>
      <c r="C413" s="62"/>
    </row>
    <row r="414" spans="1:3" ht="15">
      <c r="A414" s="71" t="s">
        <v>514</v>
      </c>
      <c r="C414" s="62"/>
    </row>
    <row r="415" spans="1:3" ht="15">
      <c r="A415" s="71" t="s">
        <v>515</v>
      </c>
      <c r="C415" s="62"/>
    </row>
    <row r="416" spans="1:3" ht="15">
      <c r="A416" s="71" t="s">
        <v>516</v>
      </c>
      <c r="C416" s="62"/>
    </row>
    <row r="417" spans="1:3" ht="15">
      <c r="A417" s="71" t="s">
        <v>517</v>
      </c>
      <c r="C417" s="62"/>
    </row>
    <row r="418" spans="1:3" ht="15">
      <c r="A418" s="71" t="s">
        <v>518</v>
      </c>
      <c r="C418" s="62"/>
    </row>
    <row r="419" spans="1:3" ht="15">
      <c r="A419" s="71" t="s">
        <v>519</v>
      </c>
      <c r="C419" s="62"/>
    </row>
    <row r="420" spans="1:3" ht="15">
      <c r="A420" s="71" t="s">
        <v>520</v>
      </c>
      <c r="C420" s="62"/>
    </row>
    <row r="421" spans="1:3" ht="15">
      <c r="A421" s="71" t="s">
        <v>521</v>
      </c>
      <c r="C421" s="62"/>
    </row>
    <row r="422" spans="1:3" ht="15">
      <c r="A422" s="71" t="s">
        <v>522</v>
      </c>
      <c r="C422" s="62"/>
    </row>
    <row r="423" spans="1:3" ht="15">
      <c r="A423" s="71" t="s">
        <v>523</v>
      </c>
      <c r="C423" s="62"/>
    </row>
    <row r="424" spans="1:3" ht="15">
      <c r="A424" s="71" t="s">
        <v>524</v>
      </c>
      <c r="C424" s="62"/>
    </row>
    <row r="425" spans="1:3" ht="15">
      <c r="A425" s="71" t="s">
        <v>525</v>
      </c>
      <c r="C425" s="62"/>
    </row>
    <row r="426" spans="1:3" ht="15">
      <c r="A426" s="71" t="s">
        <v>526</v>
      </c>
      <c r="C426" s="62"/>
    </row>
    <row r="427" spans="1:3" ht="15">
      <c r="A427" s="71" t="s">
        <v>527</v>
      </c>
      <c r="C427" s="62"/>
    </row>
    <row r="428" spans="1:3" ht="15">
      <c r="A428" s="71" t="s">
        <v>528</v>
      </c>
      <c r="C428" s="62"/>
    </row>
    <row r="429" spans="1:3" ht="15">
      <c r="A429" s="71" t="s">
        <v>529</v>
      </c>
      <c r="C429" s="62"/>
    </row>
    <row r="430" spans="1:3" ht="15">
      <c r="A430" s="71" t="s">
        <v>530</v>
      </c>
      <c r="C430" s="62"/>
    </row>
    <row r="431" spans="1:3" ht="15">
      <c r="A431" s="71" t="s">
        <v>531</v>
      </c>
      <c r="C431" s="62"/>
    </row>
    <row r="432" spans="1:3" ht="15">
      <c r="A432" s="71" t="s">
        <v>532</v>
      </c>
      <c r="C432" s="62"/>
    </row>
    <row r="433" spans="1:3" ht="15">
      <c r="A433" s="71" t="s">
        <v>533</v>
      </c>
      <c r="C433" s="62"/>
    </row>
    <row r="434" spans="1:3" ht="15">
      <c r="A434" s="71" t="s">
        <v>534</v>
      </c>
      <c r="C434" s="62"/>
    </row>
    <row r="435" spans="1:3" ht="15">
      <c r="A435" s="71" t="s">
        <v>535</v>
      </c>
      <c r="C435" s="62"/>
    </row>
    <row r="436" spans="1:3" ht="15">
      <c r="A436" s="71" t="s">
        <v>536</v>
      </c>
      <c r="C436" s="62"/>
    </row>
    <row r="437" spans="1:3" ht="15">
      <c r="A437" s="71" t="s">
        <v>537</v>
      </c>
      <c r="C437" s="62"/>
    </row>
    <row r="438" spans="1:3" ht="15">
      <c r="A438" s="71" t="s">
        <v>538</v>
      </c>
      <c r="C438" s="62"/>
    </row>
    <row r="439" spans="1:3" ht="15">
      <c r="A439" s="71" t="s">
        <v>539</v>
      </c>
      <c r="C439" s="62"/>
    </row>
    <row r="440" spans="1:3" ht="15">
      <c r="A440" s="71" t="s">
        <v>540</v>
      </c>
      <c r="C440" s="62"/>
    </row>
    <row r="441" spans="1:3" ht="15">
      <c r="A441" s="71" t="s">
        <v>541</v>
      </c>
      <c r="C441" s="62"/>
    </row>
    <row r="442" spans="1:3" ht="15">
      <c r="A442" s="71" t="s">
        <v>542</v>
      </c>
      <c r="C442" s="62"/>
    </row>
    <row r="443" spans="1:3" ht="15">
      <c r="A443" s="71" t="s">
        <v>543</v>
      </c>
      <c r="C443" s="62"/>
    </row>
    <row r="444" spans="1:3" ht="15">
      <c r="A444" s="71" t="s">
        <v>544</v>
      </c>
      <c r="C444" s="62"/>
    </row>
    <row r="445" spans="1:3" ht="15">
      <c r="A445" s="71" t="s">
        <v>545</v>
      </c>
      <c r="C445" s="62"/>
    </row>
    <row r="446" spans="1:3" ht="15">
      <c r="A446" s="71" t="s">
        <v>546</v>
      </c>
      <c r="C446" s="62"/>
    </row>
    <row r="447" spans="1:3" ht="15">
      <c r="A447" s="71" t="s">
        <v>547</v>
      </c>
      <c r="C447" s="62"/>
    </row>
    <row r="448" spans="1:3" ht="15">
      <c r="A448" s="71" t="s">
        <v>548</v>
      </c>
      <c r="C448" s="62"/>
    </row>
    <row r="449" spans="1:3" ht="15">
      <c r="A449" s="71" t="s">
        <v>549</v>
      </c>
      <c r="C449" s="62"/>
    </row>
    <row r="450" spans="1:3" ht="15">
      <c r="A450" s="71" t="s">
        <v>550</v>
      </c>
      <c r="C450" s="62"/>
    </row>
    <row r="451" spans="1:3" ht="15">
      <c r="A451" s="71" t="s">
        <v>551</v>
      </c>
      <c r="C451" s="62"/>
    </row>
    <row r="452" spans="1:3" ht="15">
      <c r="A452" s="71" t="s">
        <v>552</v>
      </c>
      <c r="C452" s="62"/>
    </row>
    <row r="453" spans="1:3" ht="15">
      <c r="A453" s="71" t="s">
        <v>553</v>
      </c>
      <c r="C453" s="62"/>
    </row>
    <row r="454" spans="1:3" ht="15">
      <c r="A454" s="71" t="s">
        <v>554</v>
      </c>
      <c r="C454" s="62"/>
    </row>
    <row r="455" spans="1:3" ht="15">
      <c r="A455" s="71" t="s">
        <v>555</v>
      </c>
      <c r="C455" s="62"/>
    </row>
    <row r="456" spans="1:3" ht="15">
      <c r="A456" s="71" t="s">
        <v>556</v>
      </c>
      <c r="C456" s="62"/>
    </row>
    <row r="457" spans="1:3" ht="15">
      <c r="A457" s="71" t="s">
        <v>557</v>
      </c>
      <c r="C457" s="62"/>
    </row>
    <row r="458" spans="1:3" ht="15">
      <c r="A458" s="71" t="s">
        <v>558</v>
      </c>
      <c r="C458" s="62"/>
    </row>
    <row r="459" spans="1:3" ht="15">
      <c r="A459" s="71" t="s">
        <v>559</v>
      </c>
      <c r="C459" s="62"/>
    </row>
    <row r="460" spans="1:3" ht="15">
      <c r="A460" s="71" t="s">
        <v>560</v>
      </c>
      <c r="C460" s="62"/>
    </row>
    <row r="461" spans="1:3" ht="15">
      <c r="A461" s="71" t="s">
        <v>561</v>
      </c>
      <c r="C461" s="62"/>
    </row>
    <row r="462" spans="1:3" ht="15">
      <c r="A462" s="71" t="s">
        <v>562</v>
      </c>
      <c r="C462" s="62"/>
    </row>
    <row r="463" spans="1:3" ht="15">
      <c r="A463" s="71" t="s">
        <v>563</v>
      </c>
      <c r="C463" s="62"/>
    </row>
    <row r="464" spans="1:3" ht="15">
      <c r="A464" s="71" t="s">
        <v>564</v>
      </c>
      <c r="C464" s="62"/>
    </row>
    <row r="465" spans="1:3" ht="15">
      <c r="A465" s="71" t="s">
        <v>565</v>
      </c>
      <c r="C465" s="62"/>
    </row>
    <row r="466" spans="1:3" ht="15">
      <c r="A466" s="71" t="s">
        <v>566</v>
      </c>
      <c r="C466" s="62"/>
    </row>
    <row r="467" spans="1:3" ht="15">
      <c r="A467" s="71" t="s">
        <v>567</v>
      </c>
      <c r="C467" s="62"/>
    </row>
    <row r="468" spans="1:3" ht="15">
      <c r="A468" s="71" t="s">
        <v>568</v>
      </c>
      <c r="C468" s="62"/>
    </row>
    <row r="469" spans="1:3" ht="15">
      <c r="A469" s="71" t="s">
        <v>569</v>
      </c>
      <c r="C469" s="62"/>
    </row>
    <row r="470" spans="1:3" ht="15">
      <c r="A470" s="71" t="s">
        <v>570</v>
      </c>
      <c r="C470" s="62"/>
    </row>
    <row r="471" spans="1:3" ht="15">
      <c r="A471" s="71" t="s">
        <v>571</v>
      </c>
      <c r="C471" s="62"/>
    </row>
    <row r="472" spans="1:3" ht="15">
      <c r="A472" s="71" t="s">
        <v>572</v>
      </c>
      <c r="C472" s="62"/>
    </row>
    <row r="473" spans="1:3" ht="15">
      <c r="A473" s="71" t="s">
        <v>573</v>
      </c>
      <c r="C473" s="62"/>
    </row>
    <row r="474" spans="1:3" ht="15">
      <c r="A474" s="71" t="s">
        <v>574</v>
      </c>
      <c r="C474" s="62"/>
    </row>
    <row r="475" spans="1:3" ht="15">
      <c r="A475" s="71" t="s">
        <v>575</v>
      </c>
      <c r="C475" s="62"/>
    </row>
    <row r="476" spans="1:3" ht="15">
      <c r="A476" s="71" t="s">
        <v>576</v>
      </c>
      <c r="C476" s="62"/>
    </row>
    <row r="477" spans="1:3" ht="15">
      <c r="A477" s="71" t="s">
        <v>577</v>
      </c>
      <c r="C477" s="62"/>
    </row>
    <row r="478" spans="1:3" ht="15">
      <c r="A478" s="71" t="s">
        <v>578</v>
      </c>
      <c r="C478" s="62"/>
    </row>
    <row r="479" spans="1:3" ht="15">
      <c r="A479" s="71" t="s">
        <v>579</v>
      </c>
      <c r="C479" s="62"/>
    </row>
    <row r="480" spans="1:3" ht="15">
      <c r="A480" s="71" t="s">
        <v>580</v>
      </c>
      <c r="C480" s="62"/>
    </row>
    <row r="481" spans="1:3" ht="15">
      <c r="A481" s="71" t="s">
        <v>581</v>
      </c>
      <c r="C481" s="62"/>
    </row>
    <row r="482" spans="1:3" ht="15">
      <c r="A482" s="71" t="s">
        <v>582</v>
      </c>
      <c r="C482" s="62"/>
    </row>
    <row r="483" spans="1:3" ht="15">
      <c r="A483" s="71" t="s">
        <v>583</v>
      </c>
      <c r="C483" s="62"/>
    </row>
    <row r="484" spans="1:3" ht="15">
      <c r="A484" s="71" t="s">
        <v>584</v>
      </c>
      <c r="C484" s="62"/>
    </row>
    <row r="485" spans="1:3" ht="15">
      <c r="A485" s="71" t="s">
        <v>585</v>
      </c>
      <c r="C485" s="62"/>
    </row>
    <row r="486" spans="1:3" ht="15">
      <c r="A486" s="71" t="s">
        <v>586</v>
      </c>
      <c r="C486" s="62"/>
    </row>
    <row r="487" spans="1:3" ht="15">
      <c r="A487" s="71" t="s">
        <v>587</v>
      </c>
      <c r="C487" s="62"/>
    </row>
    <row r="488" spans="1:3" ht="15">
      <c r="A488" s="71" t="s">
        <v>588</v>
      </c>
      <c r="C488" s="62"/>
    </row>
    <row r="489" spans="1:3" ht="15">
      <c r="A489" s="71" t="s">
        <v>589</v>
      </c>
      <c r="C489" s="62"/>
    </row>
    <row r="490" spans="1:3" ht="15">
      <c r="A490" s="71" t="s">
        <v>590</v>
      </c>
      <c r="C490" s="62"/>
    </row>
    <row r="491" spans="1:3" ht="15">
      <c r="A491" s="71" t="s">
        <v>591</v>
      </c>
      <c r="C491" s="62"/>
    </row>
    <row r="492" spans="1:3" ht="15">
      <c r="A492" s="71" t="s">
        <v>592</v>
      </c>
      <c r="C492" s="62"/>
    </row>
    <row r="493" spans="1:3" ht="15">
      <c r="A493" s="71" t="s">
        <v>593</v>
      </c>
      <c r="C493" s="62"/>
    </row>
    <row r="494" spans="1:3" ht="15">
      <c r="A494" s="71" t="s">
        <v>594</v>
      </c>
      <c r="C494" s="62"/>
    </row>
    <row r="495" spans="1:3" ht="15">
      <c r="A495" s="71" t="s">
        <v>595</v>
      </c>
      <c r="C495" s="62"/>
    </row>
    <row r="496" spans="1:3" ht="15">
      <c r="A496" s="71" t="s">
        <v>596</v>
      </c>
      <c r="C496" s="62"/>
    </row>
    <row r="497" spans="1:3" ht="15">
      <c r="A497" s="71" t="s">
        <v>597</v>
      </c>
      <c r="C497" s="62"/>
    </row>
    <row r="498" spans="1:3" ht="15">
      <c r="A498" s="71" t="s">
        <v>598</v>
      </c>
      <c r="C498" s="62"/>
    </row>
    <row r="499" spans="1:3" ht="15">
      <c r="A499" s="71" t="s">
        <v>599</v>
      </c>
      <c r="C499" s="62"/>
    </row>
    <row r="500" spans="1:3" ht="15">
      <c r="A500" s="71" t="s">
        <v>600</v>
      </c>
      <c r="C500" s="62"/>
    </row>
    <row r="501" spans="1:3" ht="15">
      <c r="A501" s="71" t="s">
        <v>601</v>
      </c>
      <c r="C501" s="62"/>
    </row>
    <row r="502" spans="1:3" ht="15">
      <c r="A502" s="71" t="s">
        <v>602</v>
      </c>
      <c r="C502" s="62"/>
    </row>
    <row r="503" spans="1:3" ht="15">
      <c r="A503" s="71" t="s">
        <v>603</v>
      </c>
      <c r="C503" s="62"/>
    </row>
    <row r="504" spans="1:3" ht="15">
      <c r="A504" s="71" t="s">
        <v>604</v>
      </c>
      <c r="C504" s="62"/>
    </row>
    <row r="505" spans="1:3" ht="15">
      <c r="A505" s="71" t="s">
        <v>605</v>
      </c>
      <c r="C505" s="62"/>
    </row>
    <row r="506" spans="1:3" ht="15">
      <c r="A506" s="71" t="s">
        <v>606</v>
      </c>
      <c r="C506" s="62"/>
    </row>
    <row r="507" spans="1:3" ht="15">
      <c r="A507" s="71" t="s">
        <v>607</v>
      </c>
      <c r="C507" s="62"/>
    </row>
    <row r="508" spans="1:3" ht="15">
      <c r="A508" s="71" t="s">
        <v>608</v>
      </c>
      <c r="C508" s="62"/>
    </row>
    <row r="509" spans="1:3" ht="15">
      <c r="A509" s="71" t="s">
        <v>609</v>
      </c>
      <c r="C509" s="62"/>
    </row>
    <row r="510" spans="1:3" ht="15">
      <c r="A510" s="71" t="s">
        <v>610</v>
      </c>
      <c r="C510" s="62"/>
    </row>
    <row r="511" spans="1:3" ht="15">
      <c r="A511" s="71" t="s">
        <v>611</v>
      </c>
      <c r="C511" s="62"/>
    </row>
    <row r="512" spans="1:3" ht="15">
      <c r="A512" s="71" t="s">
        <v>612</v>
      </c>
      <c r="C512" s="62"/>
    </row>
    <row r="513" spans="1:3" ht="15">
      <c r="A513" s="71" t="s">
        <v>613</v>
      </c>
      <c r="C513" s="62"/>
    </row>
    <row r="514" spans="1:3" ht="15">
      <c r="A514" s="71" t="s">
        <v>614</v>
      </c>
      <c r="C514" s="62"/>
    </row>
    <row r="515" spans="1:3" ht="15">
      <c r="A515" s="71" t="s">
        <v>615</v>
      </c>
      <c r="C515" s="62"/>
    </row>
    <row r="516" spans="1:3" ht="15">
      <c r="A516" s="71" t="s">
        <v>616</v>
      </c>
      <c r="C516" s="62"/>
    </row>
    <row r="517" spans="1:3" ht="15">
      <c r="A517" s="71" t="s">
        <v>617</v>
      </c>
      <c r="C517" s="62"/>
    </row>
    <row r="518" spans="1:3" ht="15">
      <c r="A518" s="71" t="s">
        <v>618</v>
      </c>
      <c r="C518" s="62"/>
    </row>
    <row r="519" spans="1:3" ht="15">
      <c r="A519" s="71" t="s">
        <v>619</v>
      </c>
      <c r="C519" s="62"/>
    </row>
    <row r="520" spans="1:3" ht="15">
      <c r="A520" s="71" t="s">
        <v>620</v>
      </c>
      <c r="C520" s="62"/>
    </row>
    <row r="521" spans="1:3" ht="15">
      <c r="A521" s="71" t="s">
        <v>621</v>
      </c>
      <c r="C521" s="62"/>
    </row>
    <row r="522" spans="1:3" ht="15">
      <c r="A522" s="71" t="s">
        <v>622</v>
      </c>
      <c r="C522" s="62"/>
    </row>
    <row r="523" spans="1:3" ht="15">
      <c r="A523" s="71" t="s">
        <v>623</v>
      </c>
      <c r="C523" s="62"/>
    </row>
    <row r="524" spans="1:3" ht="15">
      <c r="A524" s="71" t="s">
        <v>624</v>
      </c>
      <c r="C524" s="62"/>
    </row>
    <row r="525" spans="1:3" ht="15">
      <c r="A525" s="71" t="s">
        <v>625</v>
      </c>
      <c r="C525" s="62"/>
    </row>
    <row r="526" spans="1:3" ht="15">
      <c r="A526" s="71" t="s">
        <v>626</v>
      </c>
      <c r="C526" s="62"/>
    </row>
    <row r="527" spans="1:3" ht="15">
      <c r="A527" s="71" t="s">
        <v>627</v>
      </c>
      <c r="C527" s="62"/>
    </row>
    <row r="528" spans="1:3" ht="15">
      <c r="A528" s="71" t="s">
        <v>628</v>
      </c>
      <c r="C528" s="62"/>
    </row>
    <row r="529" spans="1:3" ht="15">
      <c r="A529" s="71" t="s">
        <v>629</v>
      </c>
      <c r="C529" s="62"/>
    </row>
    <row r="530" spans="1:3" ht="15">
      <c r="A530" s="71" t="s">
        <v>630</v>
      </c>
      <c r="C530" s="62"/>
    </row>
    <row r="531" spans="1:3" ht="15">
      <c r="A531" s="71" t="s">
        <v>631</v>
      </c>
      <c r="C531" s="62"/>
    </row>
    <row r="532" spans="1:3" ht="15">
      <c r="A532" s="71" t="s">
        <v>632</v>
      </c>
      <c r="C532" s="62"/>
    </row>
    <row r="533" spans="1:3" ht="15">
      <c r="A533" s="71" t="s">
        <v>633</v>
      </c>
      <c r="C533" s="62"/>
    </row>
    <row r="534" spans="1:3" ht="15">
      <c r="A534" s="71" t="s">
        <v>634</v>
      </c>
      <c r="C534" s="62"/>
    </row>
    <row r="535" spans="1:3" ht="15">
      <c r="A535" s="71" t="s">
        <v>635</v>
      </c>
      <c r="C535" s="62"/>
    </row>
    <row r="536" spans="1:3" ht="15">
      <c r="A536" s="71" t="s">
        <v>636</v>
      </c>
      <c r="C536" s="62"/>
    </row>
    <row r="537" spans="1:3" ht="15">
      <c r="A537" s="71" t="s">
        <v>637</v>
      </c>
      <c r="C537" s="62"/>
    </row>
    <row r="538" spans="1:3" ht="15">
      <c r="A538" s="71" t="s">
        <v>638</v>
      </c>
      <c r="C538" s="62"/>
    </row>
    <row r="539" spans="1:3" ht="15">
      <c r="A539" s="71" t="s">
        <v>639</v>
      </c>
      <c r="C539" s="62"/>
    </row>
    <row r="540" spans="1:3" ht="15">
      <c r="A540" s="71" t="s">
        <v>640</v>
      </c>
      <c r="C540" s="62"/>
    </row>
    <row r="541" spans="1:3" ht="15">
      <c r="A541" s="71" t="s">
        <v>641</v>
      </c>
      <c r="C541" s="62"/>
    </row>
    <row r="542" spans="1:3" ht="15">
      <c r="A542" s="71" t="s">
        <v>642</v>
      </c>
      <c r="C542" s="62"/>
    </row>
    <row r="543" spans="1:3" ht="15">
      <c r="A543" s="71" t="s">
        <v>643</v>
      </c>
      <c r="C543" s="62"/>
    </row>
    <row r="544" spans="1:3" ht="15">
      <c r="A544" s="71" t="s">
        <v>644</v>
      </c>
      <c r="C544" s="62"/>
    </row>
    <row r="545" spans="1:3" ht="15">
      <c r="A545" s="71" t="s">
        <v>645</v>
      </c>
      <c r="C545" s="62"/>
    </row>
    <row r="546" spans="1:3" ht="15">
      <c r="A546" s="71" t="s">
        <v>646</v>
      </c>
      <c r="C546" s="62"/>
    </row>
    <row r="547" spans="1:3" ht="15">
      <c r="A547" s="71" t="s">
        <v>647</v>
      </c>
      <c r="C547" s="62"/>
    </row>
    <row r="548" spans="1:3" ht="15">
      <c r="A548" s="71" t="s">
        <v>648</v>
      </c>
      <c r="C548" s="62"/>
    </row>
    <row r="549" spans="1:3" ht="15">
      <c r="A549" s="71" t="s">
        <v>649</v>
      </c>
      <c r="C549" s="62"/>
    </row>
    <row r="550" spans="1:3" ht="15">
      <c r="A550" s="71" t="s">
        <v>650</v>
      </c>
      <c r="C550" s="62"/>
    </row>
    <row r="551" spans="1:3" ht="15">
      <c r="A551" s="71" t="s">
        <v>651</v>
      </c>
      <c r="C551" s="62"/>
    </row>
    <row r="552" ht="15">
      <c r="C552" s="62"/>
    </row>
    <row r="553" ht="15">
      <c r="C553" s="62"/>
    </row>
    <row r="554" ht="15">
      <c r="C554" s="62"/>
    </row>
    <row r="555" ht="15">
      <c r="C555" s="62"/>
    </row>
    <row r="556" ht="15">
      <c r="C556" s="62"/>
    </row>
    <row r="557" ht="15">
      <c r="C557" s="62"/>
    </row>
    <row r="558" ht="15">
      <c r="C558" s="62"/>
    </row>
    <row r="559" ht="15">
      <c r="C559" s="62"/>
    </row>
    <row r="560" ht="15">
      <c r="C560" s="62"/>
    </row>
    <row r="561" ht="15">
      <c r="C561" s="62"/>
    </row>
    <row r="562" ht="15">
      <c r="C562" s="62"/>
    </row>
    <row r="563" ht="15">
      <c r="C563" s="62"/>
    </row>
    <row r="564" ht="15">
      <c r="C564" s="62"/>
    </row>
    <row r="565" ht="15">
      <c r="C565" s="62"/>
    </row>
    <row r="566" ht="15">
      <c r="C566" s="62"/>
    </row>
    <row r="567" ht="15">
      <c r="C567" s="62"/>
    </row>
    <row r="568" ht="15">
      <c r="C568" s="62"/>
    </row>
    <row r="569" ht="15">
      <c r="C569" s="62"/>
    </row>
    <row r="570" ht="15">
      <c r="C570" s="62"/>
    </row>
    <row r="571" ht="15">
      <c r="C571" s="62"/>
    </row>
    <row r="572" ht="15">
      <c r="C572" s="62"/>
    </row>
    <row r="573" ht="15">
      <c r="C573" s="62"/>
    </row>
    <row r="574" ht="15">
      <c r="C574" s="62"/>
    </row>
    <row r="575" ht="15">
      <c r="C575" s="62"/>
    </row>
    <row r="576" ht="15">
      <c r="C576" s="62"/>
    </row>
    <row r="577" ht="15">
      <c r="C577" s="62"/>
    </row>
    <row r="578" ht="15">
      <c r="C578" s="62"/>
    </row>
    <row r="579" ht="15">
      <c r="C579" s="62"/>
    </row>
    <row r="580" ht="15">
      <c r="C580" s="62"/>
    </row>
    <row r="581" ht="15">
      <c r="C581" s="62"/>
    </row>
    <row r="582" ht="15">
      <c r="C582" s="62"/>
    </row>
    <row r="583" ht="15">
      <c r="C583" s="62"/>
    </row>
    <row r="584" ht="15">
      <c r="C584" s="62"/>
    </row>
    <row r="585" ht="15">
      <c r="C585" s="62"/>
    </row>
    <row r="586" ht="15">
      <c r="C586" s="62"/>
    </row>
    <row r="587" ht="15">
      <c r="C587" s="62"/>
    </row>
    <row r="588" ht="15">
      <c r="C588" s="62"/>
    </row>
    <row r="589" ht="15">
      <c r="C589" s="62"/>
    </row>
    <row r="590" ht="15">
      <c r="C590" s="62"/>
    </row>
    <row r="591" ht="15">
      <c r="C591" s="62"/>
    </row>
    <row r="592" ht="15">
      <c r="C592" s="62"/>
    </row>
    <row r="593" ht="15">
      <c r="C593" s="62"/>
    </row>
    <row r="594" ht="15">
      <c r="C594" s="62"/>
    </row>
    <row r="595" ht="15">
      <c r="C595" s="62"/>
    </row>
    <row r="596" ht="15">
      <c r="C596" s="62"/>
    </row>
    <row r="597" ht="15">
      <c r="C597" s="62"/>
    </row>
    <row r="598" ht="15">
      <c r="C598" s="62"/>
    </row>
    <row r="599" ht="15">
      <c r="C599" s="62"/>
    </row>
    <row r="600" ht="15">
      <c r="C600" s="62"/>
    </row>
    <row r="601" ht="15">
      <c r="C601" s="62"/>
    </row>
    <row r="602" ht="15">
      <c r="C602" s="62"/>
    </row>
    <row r="603" ht="15">
      <c r="C603" s="62"/>
    </row>
    <row r="604" ht="15">
      <c r="C604" s="62"/>
    </row>
    <row r="605" ht="15">
      <c r="C605" s="62"/>
    </row>
    <row r="606" ht="15">
      <c r="C606" s="62"/>
    </row>
    <row r="607" ht="15">
      <c r="C607" s="62"/>
    </row>
    <row r="608" ht="15">
      <c r="C608" s="62"/>
    </row>
    <row r="609" ht="15">
      <c r="C609" s="62"/>
    </row>
    <row r="610" ht="15">
      <c r="C610" s="62"/>
    </row>
    <row r="611" ht="15">
      <c r="C611" s="62"/>
    </row>
    <row r="612" ht="15">
      <c r="C612" s="62"/>
    </row>
    <row r="613" ht="15">
      <c r="C613" s="62"/>
    </row>
    <row r="614" ht="15">
      <c r="C614" s="62"/>
    </row>
    <row r="615" ht="15">
      <c r="C615" s="62"/>
    </row>
    <row r="616" ht="15">
      <c r="C616" s="62"/>
    </row>
    <row r="617" ht="15">
      <c r="C617" s="62"/>
    </row>
    <row r="618" ht="15">
      <c r="C618" s="62"/>
    </row>
    <row r="619" ht="15">
      <c r="C619" s="62"/>
    </row>
    <row r="620" ht="15">
      <c r="C620" s="62"/>
    </row>
    <row r="621" ht="15">
      <c r="C621" s="62"/>
    </row>
    <row r="622" ht="15">
      <c r="C622" s="62"/>
    </row>
    <row r="623" ht="15">
      <c r="C623" s="62"/>
    </row>
    <row r="624" ht="15">
      <c r="C624" s="62"/>
    </row>
    <row r="625" ht="15">
      <c r="C625" s="62"/>
    </row>
    <row r="626" ht="15">
      <c r="C626" s="62"/>
    </row>
    <row r="627" ht="15">
      <c r="C627" s="62"/>
    </row>
    <row r="628" ht="15">
      <c r="C628" s="62"/>
    </row>
    <row r="629" ht="15">
      <c r="C629" s="62"/>
    </row>
    <row r="630" ht="15">
      <c r="C630" s="62"/>
    </row>
    <row r="631" ht="15">
      <c r="C631" s="62"/>
    </row>
    <row r="632" ht="15">
      <c r="C632" s="62"/>
    </row>
    <row r="633" ht="15">
      <c r="C633" s="62"/>
    </row>
    <row r="634" ht="15">
      <c r="C634" s="62"/>
    </row>
    <row r="635" ht="15">
      <c r="C635" s="62"/>
    </row>
    <row r="636" ht="15">
      <c r="C636" s="62"/>
    </row>
    <row r="637" ht="15">
      <c r="C637" s="62"/>
    </row>
    <row r="638" ht="15">
      <c r="C638" s="62"/>
    </row>
    <row r="639" ht="15">
      <c r="C639" s="62"/>
    </row>
    <row r="640" ht="15">
      <c r="C640" s="62"/>
    </row>
    <row r="641" ht="15">
      <c r="C641" s="62"/>
    </row>
    <row r="642" ht="15">
      <c r="C642" s="62"/>
    </row>
    <row r="643" ht="15">
      <c r="C643" s="62"/>
    </row>
    <row r="644" ht="15">
      <c r="C644" s="62"/>
    </row>
    <row r="645" ht="15">
      <c r="C645" s="62"/>
    </row>
    <row r="646" ht="15">
      <c r="C646" s="62"/>
    </row>
    <row r="647" ht="15">
      <c r="C647" s="62"/>
    </row>
    <row r="648" ht="15">
      <c r="C648" s="62"/>
    </row>
    <row r="649" ht="15">
      <c r="C649" s="62"/>
    </row>
    <row r="650" ht="15">
      <c r="C650" s="62"/>
    </row>
    <row r="651" ht="15">
      <c r="C651" s="62"/>
    </row>
    <row r="652" ht="15">
      <c r="C652" s="62"/>
    </row>
    <row r="653" ht="15">
      <c r="C653" s="62"/>
    </row>
    <row r="654" ht="15">
      <c r="C654" s="62"/>
    </row>
    <row r="655" ht="15">
      <c r="C655" s="62"/>
    </row>
    <row r="656" ht="15">
      <c r="C656" s="62"/>
    </row>
    <row r="657" ht="15">
      <c r="C657" s="62"/>
    </row>
    <row r="658" ht="15">
      <c r="C658" s="62"/>
    </row>
    <row r="659" ht="15">
      <c r="C659" s="62"/>
    </row>
    <row r="660" ht="15">
      <c r="C660" s="62"/>
    </row>
    <row r="661" ht="15">
      <c r="C661" s="62"/>
    </row>
    <row r="662" ht="15">
      <c r="C662" s="62"/>
    </row>
    <row r="663" ht="15">
      <c r="C663" s="62"/>
    </row>
    <row r="664" ht="15">
      <c r="C664" s="62"/>
    </row>
    <row r="665" ht="15">
      <c r="C665" s="62"/>
    </row>
    <row r="666" ht="15">
      <c r="C666" s="62"/>
    </row>
    <row r="667" ht="15">
      <c r="C667" s="62"/>
    </row>
    <row r="668" ht="15">
      <c r="C668" s="62"/>
    </row>
    <row r="669" ht="15">
      <c r="C669" s="62"/>
    </row>
    <row r="670" ht="15">
      <c r="C670" s="62"/>
    </row>
    <row r="671" ht="15">
      <c r="C671" s="62"/>
    </row>
    <row r="672" ht="15">
      <c r="C672" s="62"/>
    </row>
    <row r="673" ht="15">
      <c r="C673" s="62"/>
    </row>
    <row r="674" ht="15">
      <c r="C674" s="62"/>
    </row>
    <row r="675" ht="15">
      <c r="C675" s="62"/>
    </row>
    <row r="676" ht="15">
      <c r="C676" s="62"/>
    </row>
    <row r="677" ht="15">
      <c r="C677" s="62"/>
    </row>
    <row r="678" ht="15">
      <c r="C678" s="62"/>
    </row>
    <row r="679" ht="15">
      <c r="C679" s="62"/>
    </row>
    <row r="680" ht="15">
      <c r="C680" s="62"/>
    </row>
    <row r="681" ht="15">
      <c r="C681" s="62"/>
    </row>
    <row r="682" ht="15">
      <c r="C682" s="62"/>
    </row>
    <row r="683" ht="15">
      <c r="C683" s="62"/>
    </row>
    <row r="684" ht="15">
      <c r="C684" s="62"/>
    </row>
    <row r="685" ht="15">
      <c r="C685" s="62"/>
    </row>
    <row r="686" ht="15">
      <c r="C686" s="62"/>
    </row>
    <row r="687" ht="15">
      <c r="C687" s="62"/>
    </row>
    <row r="688" ht="15">
      <c r="C688" s="62"/>
    </row>
    <row r="689" ht="15">
      <c r="C689" s="62"/>
    </row>
    <row r="690" ht="15">
      <c r="C690" s="62"/>
    </row>
    <row r="691" ht="15">
      <c r="C691" s="62"/>
    </row>
    <row r="692" ht="15">
      <c r="C692" s="62"/>
    </row>
    <row r="693" ht="15">
      <c r="C693" s="62"/>
    </row>
    <row r="694" ht="15">
      <c r="C694" s="62"/>
    </row>
    <row r="695" ht="15">
      <c r="C695" s="62"/>
    </row>
    <row r="696" ht="15">
      <c r="C696" s="62"/>
    </row>
    <row r="697" ht="15">
      <c r="C697" s="62"/>
    </row>
    <row r="698" ht="15">
      <c r="C698" s="62"/>
    </row>
    <row r="699" ht="15">
      <c r="C699" s="62"/>
    </row>
    <row r="700" ht="15">
      <c r="C700" s="62"/>
    </row>
    <row r="701" ht="15">
      <c r="C701" s="62"/>
    </row>
    <row r="702" ht="15">
      <c r="C702" s="62"/>
    </row>
    <row r="703" ht="15">
      <c r="C703" s="62"/>
    </row>
    <row r="704" ht="15">
      <c r="C704" s="62"/>
    </row>
    <row r="705" ht="15">
      <c r="C705" s="62"/>
    </row>
    <row r="706" ht="15">
      <c r="C706" s="62"/>
    </row>
    <row r="707" ht="15">
      <c r="C707" s="62"/>
    </row>
    <row r="708" ht="15">
      <c r="C708" s="62"/>
    </row>
    <row r="709" ht="15">
      <c r="C709" s="62"/>
    </row>
    <row r="710" ht="15">
      <c r="C710" s="62"/>
    </row>
    <row r="711" ht="15">
      <c r="C711" s="62"/>
    </row>
    <row r="712" ht="15">
      <c r="C712" s="62"/>
    </row>
    <row r="713" ht="15">
      <c r="C713" s="62"/>
    </row>
    <row r="714" ht="15">
      <c r="C714" s="62"/>
    </row>
    <row r="715" ht="15">
      <c r="C715" s="62"/>
    </row>
    <row r="716" ht="15">
      <c r="C716" s="62"/>
    </row>
    <row r="717" ht="15">
      <c r="C717" s="62"/>
    </row>
    <row r="718" ht="15">
      <c r="C718" s="62"/>
    </row>
    <row r="719" ht="15">
      <c r="C719" s="62"/>
    </row>
    <row r="720" ht="15">
      <c r="C720" s="62"/>
    </row>
    <row r="721" ht="15">
      <c r="C721" s="62"/>
    </row>
    <row r="722" ht="15">
      <c r="C722" s="62"/>
    </row>
    <row r="723" ht="15">
      <c r="C723" s="62"/>
    </row>
    <row r="724" ht="15">
      <c r="C724" s="62"/>
    </row>
    <row r="725" ht="15">
      <c r="C725" s="62"/>
    </row>
    <row r="726" ht="15">
      <c r="C726" s="62"/>
    </row>
    <row r="727" ht="15">
      <c r="C727" s="62"/>
    </row>
    <row r="728" ht="15">
      <c r="C728" s="62"/>
    </row>
    <row r="729" ht="15">
      <c r="C729" s="62"/>
    </row>
    <row r="730" ht="15">
      <c r="C730" s="62"/>
    </row>
    <row r="731" ht="15">
      <c r="C731" s="62"/>
    </row>
    <row r="732" ht="15">
      <c r="C732" s="62"/>
    </row>
    <row r="733" ht="15">
      <c r="C733" s="62"/>
    </row>
    <row r="734" ht="15">
      <c r="C734" s="62"/>
    </row>
    <row r="735" ht="15">
      <c r="C735" s="62"/>
    </row>
    <row r="736" ht="15">
      <c r="C736" s="62"/>
    </row>
    <row r="737" ht="15">
      <c r="C737" s="62"/>
    </row>
    <row r="738" ht="15">
      <c r="C738" s="62"/>
    </row>
    <row r="739" ht="15">
      <c r="C739" s="62"/>
    </row>
    <row r="740" ht="15">
      <c r="C740" s="62"/>
    </row>
    <row r="741" ht="15">
      <c r="C741" s="62"/>
    </row>
    <row r="742" ht="15">
      <c r="C742" s="62"/>
    </row>
    <row r="743" ht="15">
      <c r="C743" s="62"/>
    </row>
    <row r="744" ht="15">
      <c r="C744" s="62"/>
    </row>
    <row r="745" ht="15">
      <c r="C745" s="62"/>
    </row>
    <row r="746" ht="15">
      <c r="C746" s="62"/>
    </row>
    <row r="747" ht="15">
      <c r="C747" s="62"/>
    </row>
    <row r="748" ht="15">
      <c r="C748" s="62"/>
    </row>
    <row r="749" ht="15">
      <c r="C749" s="62"/>
    </row>
    <row r="750" ht="15">
      <c r="C750" s="62"/>
    </row>
    <row r="751" ht="15">
      <c r="C751" s="62"/>
    </row>
    <row r="752" ht="15">
      <c r="C752" s="62"/>
    </row>
    <row r="753" ht="15">
      <c r="C753" s="62"/>
    </row>
    <row r="754" ht="15">
      <c r="C754" s="62"/>
    </row>
    <row r="755" ht="15">
      <c r="C755" s="62"/>
    </row>
    <row r="756" ht="15">
      <c r="C756" s="62"/>
    </row>
    <row r="757" ht="15">
      <c r="C757" s="62"/>
    </row>
    <row r="758" ht="15">
      <c r="C758" s="62"/>
    </row>
    <row r="759" ht="15">
      <c r="C759" s="62"/>
    </row>
    <row r="760" ht="15">
      <c r="C760" s="62"/>
    </row>
    <row r="761" ht="15">
      <c r="C761" s="62"/>
    </row>
    <row r="762" ht="15">
      <c r="C762" s="62"/>
    </row>
    <row r="763" ht="15">
      <c r="C763" s="62"/>
    </row>
    <row r="764" ht="15">
      <c r="C764" s="62"/>
    </row>
    <row r="765" ht="15">
      <c r="C765" s="62"/>
    </row>
    <row r="766" ht="15">
      <c r="C766" s="62"/>
    </row>
    <row r="767" ht="15">
      <c r="C767" s="62"/>
    </row>
    <row r="768" ht="15">
      <c r="C768" s="62"/>
    </row>
    <row r="769" ht="15">
      <c r="C769" s="62"/>
    </row>
    <row r="770" ht="15">
      <c r="C770" s="62"/>
    </row>
    <row r="771" ht="15">
      <c r="C771" s="62"/>
    </row>
    <row r="772" ht="15">
      <c r="C772" s="62"/>
    </row>
    <row r="773" ht="15">
      <c r="C773" s="62"/>
    </row>
    <row r="774" ht="15">
      <c r="C774" s="62"/>
    </row>
    <row r="775" ht="15">
      <c r="C775" s="62"/>
    </row>
    <row r="776" ht="15">
      <c r="C776" s="62"/>
    </row>
    <row r="777" ht="15">
      <c r="C777" s="62"/>
    </row>
    <row r="778" ht="15">
      <c r="C778" s="62"/>
    </row>
    <row r="779" ht="15">
      <c r="C779" s="62"/>
    </row>
    <row r="780" ht="15">
      <c r="C780" s="62"/>
    </row>
    <row r="781" ht="15">
      <c r="C781" s="62"/>
    </row>
    <row r="782" ht="15">
      <c r="C782" s="62"/>
    </row>
    <row r="783" ht="15">
      <c r="C783" s="62"/>
    </row>
    <row r="784" ht="15">
      <c r="C784" s="62"/>
    </row>
    <row r="785" ht="15">
      <c r="C785" s="62"/>
    </row>
    <row r="786" ht="15">
      <c r="C786" s="62"/>
    </row>
    <row r="787" ht="15">
      <c r="C787" s="62"/>
    </row>
    <row r="788" ht="15">
      <c r="C788" s="62"/>
    </row>
    <row r="789" ht="15">
      <c r="C789" s="62"/>
    </row>
    <row r="790" ht="15">
      <c r="C790" s="62"/>
    </row>
    <row r="791" ht="15">
      <c r="C791" s="62"/>
    </row>
    <row r="792" ht="15">
      <c r="C792" s="62"/>
    </row>
    <row r="793" ht="15">
      <c r="C793" s="62"/>
    </row>
    <row r="794" ht="15">
      <c r="C794" s="62"/>
    </row>
    <row r="795" ht="15">
      <c r="C795" s="62"/>
    </row>
    <row r="796" ht="15">
      <c r="C796" s="62"/>
    </row>
    <row r="797" ht="15">
      <c r="C797" s="62"/>
    </row>
    <row r="798" ht="15">
      <c r="C798" s="62"/>
    </row>
    <row r="799" ht="15">
      <c r="C799" s="62"/>
    </row>
    <row r="800" ht="15">
      <c r="C800" s="62"/>
    </row>
    <row r="801" ht="15">
      <c r="C801" s="62"/>
    </row>
    <row r="802" ht="15">
      <c r="C802" s="62"/>
    </row>
    <row r="803" ht="15">
      <c r="C803" s="62"/>
    </row>
    <row r="804" ht="15">
      <c r="C804" s="62"/>
    </row>
    <row r="805" ht="15">
      <c r="C805" s="62"/>
    </row>
    <row r="806" ht="15">
      <c r="C806" s="62"/>
    </row>
    <row r="807" ht="15">
      <c r="C807" s="62"/>
    </row>
    <row r="808" ht="15">
      <c r="C808" s="62"/>
    </row>
    <row r="809" ht="15">
      <c r="C809" s="62"/>
    </row>
    <row r="810" ht="15">
      <c r="C810" s="62"/>
    </row>
    <row r="811" ht="15">
      <c r="C811" s="62"/>
    </row>
    <row r="812" ht="15">
      <c r="C812" s="62"/>
    </row>
    <row r="813" ht="15">
      <c r="C813" s="62"/>
    </row>
    <row r="814" ht="15">
      <c r="C814" s="62"/>
    </row>
    <row r="815" ht="15">
      <c r="C815" s="62"/>
    </row>
    <row r="816" ht="15">
      <c r="C816" s="62"/>
    </row>
    <row r="817" ht="15">
      <c r="C817" s="62"/>
    </row>
    <row r="818" ht="15">
      <c r="C818" s="62"/>
    </row>
    <row r="819" ht="15">
      <c r="C819" s="62"/>
    </row>
    <row r="820" ht="15">
      <c r="C820" s="62"/>
    </row>
    <row r="821" ht="15">
      <c r="C821" s="62"/>
    </row>
    <row r="822" ht="15">
      <c r="C822" s="62"/>
    </row>
    <row r="823" ht="15">
      <c r="C823" s="62"/>
    </row>
    <row r="824" ht="15">
      <c r="C824" s="62"/>
    </row>
    <row r="825" ht="15">
      <c r="C825" s="62"/>
    </row>
    <row r="826" ht="15">
      <c r="C826" s="62"/>
    </row>
    <row r="827" ht="15">
      <c r="C827" s="62"/>
    </row>
    <row r="828" ht="15">
      <c r="C828" s="62"/>
    </row>
    <row r="829" ht="15">
      <c r="C829" s="62"/>
    </row>
    <row r="830" ht="15">
      <c r="C830" s="62"/>
    </row>
    <row r="831" ht="15">
      <c r="C831" s="62"/>
    </row>
    <row r="832" ht="15">
      <c r="C832" s="62"/>
    </row>
    <row r="833" ht="15">
      <c r="C833" s="62"/>
    </row>
    <row r="834" ht="15">
      <c r="C834" s="62"/>
    </row>
    <row r="835" ht="15">
      <c r="C835" s="62"/>
    </row>
    <row r="836" ht="15">
      <c r="C836" s="62"/>
    </row>
    <row r="837" ht="15">
      <c r="C837" s="62"/>
    </row>
    <row r="838" ht="15">
      <c r="C838" s="62"/>
    </row>
    <row r="839" ht="15">
      <c r="C839" s="62"/>
    </row>
    <row r="840" ht="15">
      <c r="C840" s="62"/>
    </row>
    <row r="841" ht="15">
      <c r="C841" s="62"/>
    </row>
    <row r="842" ht="15">
      <c r="C842" s="62"/>
    </row>
    <row r="843" ht="15">
      <c r="C843" s="62"/>
    </row>
    <row r="844" ht="15">
      <c r="C844" s="62"/>
    </row>
    <row r="845" ht="15">
      <c r="C845" s="62"/>
    </row>
    <row r="846" ht="15">
      <c r="C846" s="62"/>
    </row>
    <row r="847" ht="15">
      <c r="C847" s="62"/>
    </row>
    <row r="848" ht="15">
      <c r="C848" s="62"/>
    </row>
    <row r="849" ht="15">
      <c r="C849" s="62"/>
    </row>
    <row r="850" ht="15">
      <c r="C850" s="62"/>
    </row>
    <row r="851" ht="15">
      <c r="C851" s="62"/>
    </row>
    <row r="852" ht="15">
      <c r="C852" s="62"/>
    </row>
    <row r="853" ht="15">
      <c r="C853" s="62"/>
    </row>
    <row r="854" ht="15">
      <c r="C854" s="62"/>
    </row>
    <row r="855" ht="15">
      <c r="C855" s="62"/>
    </row>
    <row r="856" ht="15">
      <c r="C856" s="62"/>
    </row>
    <row r="857" ht="15">
      <c r="C857" s="62"/>
    </row>
    <row r="858" ht="15">
      <c r="C858" s="62"/>
    </row>
    <row r="859" ht="15">
      <c r="C859" s="62"/>
    </row>
    <row r="860" ht="15">
      <c r="C860" s="62"/>
    </row>
    <row r="861" ht="15">
      <c r="C861" s="62"/>
    </row>
    <row r="862" ht="15">
      <c r="C862" s="62"/>
    </row>
    <row r="863" ht="15">
      <c r="C863" s="62"/>
    </row>
    <row r="864" ht="15">
      <c r="C864" s="62"/>
    </row>
    <row r="865" ht="15">
      <c r="C865" s="62"/>
    </row>
    <row r="866" ht="15">
      <c r="C866" s="62"/>
    </row>
    <row r="867" ht="15">
      <c r="C867" s="62"/>
    </row>
    <row r="868" ht="15">
      <c r="C868" s="62"/>
    </row>
    <row r="869" ht="15">
      <c r="C869" s="62"/>
    </row>
    <row r="870" ht="15">
      <c r="C870" s="62"/>
    </row>
    <row r="871" ht="15">
      <c r="C871" s="62"/>
    </row>
    <row r="872" ht="15">
      <c r="C872" s="62"/>
    </row>
    <row r="873" ht="15">
      <c r="C873" s="62"/>
    </row>
    <row r="874" ht="15">
      <c r="C874" s="62"/>
    </row>
    <row r="875" ht="15">
      <c r="C875" s="62"/>
    </row>
    <row r="876" ht="15">
      <c r="C876" s="62"/>
    </row>
    <row r="877" ht="15">
      <c r="C877" s="62"/>
    </row>
    <row r="878" ht="15">
      <c r="C878" s="62"/>
    </row>
    <row r="879" ht="15">
      <c r="C879" s="62"/>
    </row>
    <row r="880" ht="15">
      <c r="C880" s="62"/>
    </row>
    <row r="881" ht="15">
      <c r="C881" s="62"/>
    </row>
    <row r="882" ht="15">
      <c r="C882" s="62"/>
    </row>
    <row r="883" ht="15">
      <c r="C883" s="62"/>
    </row>
    <row r="884" ht="15">
      <c r="C884" s="62"/>
    </row>
    <row r="885" ht="15">
      <c r="C885" s="62"/>
    </row>
    <row r="886" ht="15">
      <c r="C886" s="62"/>
    </row>
    <row r="887" ht="15">
      <c r="C887" s="62"/>
    </row>
    <row r="888" ht="15">
      <c r="C888" s="62"/>
    </row>
    <row r="889" ht="15">
      <c r="C889" s="62"/>
    </row>
    <row r="890" ht="15">
      <c r="C890" s="62"/>
    </row>
    <row r="891" ht="15">
      <c r="C891" s="62"/>
    </row>
    <row r="892" ht="15">
      <c r="C892" s="62"/>
    </row>
    <row r="893" ht="15">
      <c r="C893" s="62"/>
    </row>
    <row r="894" ht="15">
      <c r="C894" s="62"/>
    </row>
    <row r="895" ht="15">
      <c r="C895" s="62"/>
    </row>
    <row r="896" ht="15">
      <c r="C896" s="62"/>
    </row>
    <row r="897" ht="15">
      <c r="C897" s="62"/>
    </row>
    <row r="898" ht="15">
      <c r="C898" s="62"/>
    </row>
    <row r="899" ht="15">
      <c r="C899" s="62"/>
    </row>
    <row r="900" ht="15">
      <c r="C900" s="62"/>
    </row>
    <row r="901" ht="15">
      <c r="C901" s="62"/>
    </row>
    <row r="902" ht="15">
      <c r="C902" s="62"/>
    </row>
    <row r="903" ht="15">
      <c r="C903" s="62"/>
    </row>
    <row r="904" ht="15">
      <c r="C904" s="62"/>
    </row>
    <row r="905" ht="15">
      <c r="C905" s="62"/>
    </row>
    <row r="906" ht="15">
      <c r="C906" s="62"/>
    </row>
    <row r="907" ht="15">
      <c r="C907" s="62"/>
    </row>
    <row r="908" ht="15">
      <c r="C908" s="62"/>
    </row>
    <row r="909" ht="15">
      <c r="C909" s="62"/>
    </row>
    <row r="910" ht="15">
      <c r="C910" s="62"/>
    </row>
    <row r="911" ht="15">
      <c r="C911" s="62"/>
    </row>
    <row r="912" ht="15">
      <c r="C912" s="62"/>
    </row>
    <row r="913" ht="15">
      <c r="C913" s="62"/>
    </row>
    <row r="914" ht="15">
      <c r="C914" s="62"/>
    </row>
    <row r="915" ht="15">
      <c r="C915" s="62"/>
    </row>
    <row r="916" ht="15">
      <c r="C916" s="62"/>
    </row>
    <row r="917" ht="15">
      <c r="C917" s="62"/>
    </row>
    <row r="918" ht="15">
      <c r="C918" s="62"/>
    </row>
    <row r="919" ht="15">
      <c r="C919" s="62"/>
    </row>
    <row r="920" ht="15">
      <c r="C920" s="62"/>
    </row>
    <row r="921" ht="15">
      <c r="C921" s="62"/>
    </row>
    <row r="922" ht="15">
      <c r="C922" s="62"/>
    </row>
    <row r="923" ht="15">
      <c r="C923" s="62"/>
    </row>
    <row r="924" ht="15">
      <c r="C924" s="62"/>
    </row>
    <row r="925" ht="15">
      <c r="C925" s="62"/>
    </row>
    <row r="926" ht="15">
      <c r="C926" s="62"/>
    </row>
    <row r="927" ht="15">
      <c r="C927" s="62"/>
    </row>
    <row r="928" ht="15">
      <c r="C928" s="62"/>
    </row>
    <row r="929" ht="15">
      <c r="C929" s="62"/>
    </row>
    <row r="930" ht="15">
      <c r="C930" s="62"/>
    </row>
    <row r="931" ht="15">
      <c r="C931" s="62"/>
    </row>
    <row r="932" ht="15">
      <c r="C932" s="62"/>
    </row>
    <row r="933" ht="15">
      <c r="C933" s="62"/>
    </row>
    <row r="934" ht="15">
      <c r="C934" s="62"/>
    </row>
    <row r="935" ht="15">
      <c r="C935" s="62"/>
    </row>
    <row r="936" ht="15">
      <c r="C936" s="62"/>
    </row>
    <row r="937" ht="15">
      <c r="C937" s="62"/>
    </row>
    <row r="938" ht="15">
      <c r="C938" s="62"/>
    </row>
    <row r="939" ht="15">
      <c r="C939" s="62"/>
    </row>
    <row r="940" ht="15">
      <c r="C940" s="62"/>
    </row>
    <row r="941" ht="15">
      <c r="C941" s="62"/>
    </row>
    <row r="942" ht="15">
      <c r="C942" s="62"/>
    </row>
    <row r="943" ht="15">
      <c r="C943" s="62"/>
    </row>
    <row r="944" ht="15">
      <c r="C944" s="62"/>
    </row>
    <row r="945" ht="15">
      <c r="C945" s="62"/>
    </row>
    <row r="946" ht="15">
      <c r="C946" s="62"/>
    </row>
    <row r="947" ht="15">
      <c r="C947" s="62"/>
    </row>
    <row r="948" ht="15">
      <c r="C948" s="62"/>
    </row>
    <row r="949" ht="15">
      <c r="C949" s="62"/>
    </row>
    <row r="950" ht="15">
      <c r="C950" s="62"/>
    </row>
    <row r="951" ht="15">
      <c r="C951" s="62"/>
    </row>
    <row r="952" ht="15">
      <c r="C952" s="62"/>
    </row>
    <row r="953" ht="15">
      <c r="C953" s="62"/>
    </row>
    <row r="954" ht="15">
      <c r="C954" s="62"/>
    </row>
    <row r="955" ht="15">
      <c r="C955" s="62"/>
    </row>
    <row r="956" ht="15">
      <c r="C956" s="62"/>
    </row>
    <row r="957" ht="15">
      <c r="C957" s="62"/>
    </row>
    <row r="958" ht="15">
      <c r="C958" s="62"/>
    </row>
    <row r="959" ht="15">
      <c r="C959" s="62"/>
    </row>
    <row r="960" ht="15">
      <c r="C960" s="62"/>
    </row>
    <row r="961" ht="15">
      <c r="C961" s="62"/>
    </row>
    <row r="962" ht="15">
      <c r="C962" s="62"/>
    </row>
    <row r="963" ht="15">
      <c r="C963" s="62"/>
    </row>
    <row r="964" ht="15">
      <c r="C964" s="62"/>
    </row>
    <row r="965" ht="15">
      <c r="C965" s="62"/>
    </row>
    <row r="966" ht="15">
      <c r="C966" s="62"/>
    </row>
    <row r="967" ht="15">
      <c r="C967" s="62"/>
    </row>
    <row r="968" ht="15">
      <c r="C968" s="62"/>
    </row>
    <row r="969" ht="15">
      <c r="C969" s="62"/>
    </row>
    <row r="970" ht="15">
      <c r="C970" s="62"/>
    </row>
    <row r="971" ht="15">
      <c r="C971" s="62"/>
    </row>
    <row r="972" ht="15">
      <c r="C972" s="62"/>
    </row>
    <row r="973" ht="15">
      <c r="C973" s="62"/>
    </row>
    <row r="974" ht="15">
      <c r="C974" s="62"/>
    </row>
    <row r="975" ht="15">
      <c r="C975" s="62"/>
    </row>
    <row r="976" ht="15">
      <c r="C976" s="62"/>
    </row>
    <row r="977" ht="15">
      <c r="C977" s="62"/>
    </row>
    <row r="978" ht="15">
      <c r="C978" s="62"/>
    </row>
    <row r="979" ht="15">
      <c r="C979" s="62"/>
    </row>
    <row r="980" ht="15">
      <c r="C980" s="62"/>
    </row>
    <row r="981" ht="15">
      <c r="C981" s="62"/>
    </row>
    <row r="982" ht="15">
      <c r="C982" s="62"/>
    </row>
    <row r="983" ht="15">
      <c r="C983" s="62"/>
    </row>
    <row r="984" ht="15">
      <c r="C984" s="62"/>
    </row>
    <row r="985" ht="15">
      <c r="C985" s="62"/>
    </row>
    <row r="986" ht="15">
      <c r="C986" s="62"/>
    </row>
    <row r="987" ht="15">
      <c r="C987" s="62"/>
    </row>
    <row r="988" ht="15">
      <c r="C988" s="62"/>
    </row>
    <row r="989" ht="15">
      <c r="C989" s="62"/>
    </row>
    <row r="990" ht="15">
      <c r="C990" s="62"/>
    </row>
    <row r="991" ht="15">
      <c r="C991" s="62"/>
    </row>
    <row r="992" ht="15">
      <c r="C992" s="62"/>
    </row>
    <row r="993" ht="15">
      <c r="C993" s="62"/>
    </row>
    <row r="994" ht="15">
      <c r="C994" s="62"/>
    </row>
    <row r="995" ht="15">
      <c r="C995" s="62"/>
    </row>
    <row r="996" ht="15">
      <c r="C996" s="62"/>
    </row>
    <row r="997" ht="15">
      <c r="C997" s="62"/>
    </row>
    <row r="998" ht="15">
      <c r="C998" s="62"/>
    </row>
    <row r="999" ht="15">
      <c r="C999" s="62"/>
    </row>
    <row r="1000" ht="15">
      <c r="C1000" s="62"/>
    </row>
    <row r="1001" ht="15">
      <c r="C1001" s="62"/>
    </row>
    <row r="1002" ht="15">
      <c r="C1002" s="62"/>
    </row>
    <row r="1003" ht="15">
      <c r="C1003" s="62"/>
    </row>
    <row r="1004" ht="15">
      <c r="C1004" s="62"/>
    </row>
    <row r="1005" ht="15">
      <c r="C1005" s="62"/>
    </row>
    <row r="1006" ht="15">
      <c r="C1006" s="62"/>
    </row>
    <row r="1007" ht="15">
      <c r="C1007" s="62"/>
    </row>
    <row r="1008" ht="15">
      <c r="C1008" s="62"/>
    </row>
    <row r="1009" ht="15">
      <c r="C1009" s="62"/>
    </row>
    <row r="1010" ht="15">
      <c r="C1010" s="62"/>
    </row>
    <row r="1011" ht="15">
      <c r="C1011" s="62"/>
    </row>
    <row r="1012" ht="15">
      <c r="C1012" s="62"/>
    </row>
    <row r="1013" ht="15">
      <c r="C1013" s="62"/>
    </row>
    <row r="1014" ht="15">
      <c r="C1014" s="62"/>
    </row>
    <row r="1015" ht="15">
      <c r="C1015" s="62"/>
    </row>
    <row r="1016" ht="15">
      <c r="C1016" s="62"/>
    </row>
    <row r="1017" ht="15">
      <c r="C1017" s="62"/>
    </row>
    <row r="1018" ht="15">
      <c r="C1018" s="62"/>
    </row>
    <row r="1019" ht="15">
      <c r="C1019" s="62"/>
    </row>
    <row r="1020" ht="15">
      <c r="C1020" s="62"/>
    </row>
    <row r="1021" ht="15">
      <c r="C1021" s="62"/>
    </row>
    <row r="1022" ht="15">
      <c r="C1022" s="62"/>
    </row>
    <row r="1023" ht="15">
      <c r="C1023" s="62"/>
    </row>
    <row r="1024" ht="15">
      <c r="C1024" s="62"/>
    </row>
    <row r="1025" ht="15">
      <c r="C1025" s="62"/>
    </row>
    <row r="1026" ht="15">
      <c r="C1026" s="62"/>
    </row>
    <row r="1027" ht="15">
      <c r="C1027" s="62"/>
    </row>
    <row r="1028" ht="15">
      <c r="C1028" s="62"/>
    </row>
    <row r="1029" ht="15">
      <c r="C1029" s="62"/>
    </row>
    <row r="1030" ht="15">
      <c r="C1030" s="62"/>
    </row>
    <row r="1031" ht="15">
      <c r="C1031" s="62"/>
    </row>
    <row r="1032" ht="15">
      <c r="C1032" s="62"/>
    </row>
    <row r="1033" ht="15">
      <c r="C1033" s="62"/>
    </row>
    <row r="1034" ht="15">
      <c r="C1034" s="62"/>
    </row>
    <row r="1035" ht="15">
      <c r="C1035" s="62"/>
    </row>
    <row r="1036" ht="15">
      <c r="C1036" s="62"/>
    </row>
    <row r="1037" ht="15">
      <c r="C1037" s="62"/>
    </row>
    <row r="1038" ht="15">
      <c r="C1038" s="62"/>
    </row>
    <row r="1039" ht="15">
      <c r="C1039" s="62"/>
    </row>
    <row r="1040" ht="15">
      <c r="C1040" s="62"/>
    </row>
  </sheetData>
  <sheetProtection sheet="1" objects="1" scenarios="1" selectLockedCells="1"/>
  <mergeCells count="1">
    <mergeCell ref="B1:E1"/>
  </mergeCells>
  <dataValidations count="10">
    <dataValidation type="list" allowBlank="1" showInputMessage="1" showErrorMessage="1" promptTitle="State of Origin" errorTitle="Invalid Entry" error="Only select items from drop down" sqref="J3:J65536">
      <formula1>$A$24:$A$85</formula1>
    </dataValidation>
    <dataValidation type="list" allowBlank="1" showInputMessage="1" showErrorMessage="1" promptTitle="Import State" prompt="Include if schedule type is 3" errorTitle="Invalid Entry" error="Only select items from drop down" sqref="E3:E65536">
      <formula1>$A$24:$A$85</formula1>
    </dataValidation>
    <dataValidation type="whole" operator="greaterThanOrEqual" allowBlank="1" showInputMessage="1" showErrorMessage="1" errorTitle="Invalid Entry" error="Can't be negative" sqref="P3:P65536">
      <formula1>0</formula1>
    </dataValidation>
    <dataValidation operator="greaterThanOrEqual" allowBlank="1" showInputMessage="1" showErrorMessage="1" sqref="P1:P2"/>
    <dataValidation type="textLength" operator="lessThanOrEqual" allowBlank="1" showInputMessage="1" showErrorMessage="1" promptTitle="Carrier FEIN" prompt="Don't include &quot;-&quot;" errorTitle="Invalid Entry" error="To many characters" sqref="C3:C65536">
      <formula1>9</formula1>
    </dataValidation>
    <dataValidation operator="lessThanOrEqual" allowBlank="1" promptTitle="Carrier FEIN" prompt="Don't include &quot;-&quot;" errorTitle="Invalid Entry" error="To many characters" sqref="C2"/>
    <dataValidation type="list" allowBlank="1" showInputMessage="1" showErrorMessage="1" promptTitle="Type of Schedule" prompt="Choose schedule type. Include state if schedule type is 3." errorTitle="Invalid Entry" error="Only select from the drop down" sqref="D1 D3:D65536">
      <formula1>$A$18:$A$20</formula1>
    </dataValidation>
    <dataValidation allowBlank="1" showInputMessage="1" showErrorMessage="1" promptTitle="Type of Schedule" prompt="Choose schedule type. Include state if schedule type is 3." errorTitle="Invalid Entry" error="Only select from the drop down" sqref="D2"/>
    <dataValidation allowBlank="1" showInputMessage="1" showErrorMessage="1" promptTitle="Product Code" errorTitle="Invalid Entry" error="Only select items from drop down" sqref="F1:F2"/>
    <dataValidation type="list" allowBlank="1" showInputMessage="1" showErrorMessage="1" promptTitle="Product Code" errorTitle="Invalid Entry" error="Only select items from drop down" sqref="F3:F65536">
      <formula1>$A$88:$A$551</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554"/>
  <sheetViews>
    <sheetView zoomScalePageLayoutView="0" workbookViewId="0" topLeftCell="B1">
      <pane ySplit="2" topLeftCell="A15" activePane="bottomLeft" state="frozen"/>
      <selection pane="topLeft" activeCell="B1" sqref="B1"/>
      <selection pane="bottomLeft" activeCell="E23" sqref="E23"/>
    </sheetView>
  </sheetViews>
  <sheetFormatPr defaultColWidth="9.140625" defaultRowHeight="15"/>
  <cols>
    <col min="1" max="1" width="28.421875" style="2" hidden="1" customWidth="1"/>
    <col min="2" max="2" width="24.28125" style="60" customWidth="1"/>
    <col min="3" max="3" width="10.57421875" style="61" customWidth="1"/>
    <col min="4" max="4" width="23.00390625" style="62" bestFit="1" customWidth="1"/>
    <col min="5" max="5" width="28.140625" style="62" bestFit="1" customWidth="1"/>
    <col min="6" max="6" width="22.7109375" style="62" bestFit="1" customWidth="1"/>
    <col min="7" max="7" width="11.28125" style="62" bestFit="1" customWidth="1"/>
    <col min="8" max="8" width="9.140625" style="62" customWidth="1"/>
    <col min="9" max="9" width="10.28125" style="62" customWidth="1"/>
    <col min="10" max="10" width="12.7109375" style="62" bestFit="1" customWidth="1"/>
    <col min="11" max="11" width="28.00390625" style="62" bestFit="1" customWidth="1"/>
    <col min="12" max="12" width="17.57421875" style="60" customWidth="1"/>
    <col min="13" max="13" width="22.421875" style="60" customWidth="1"/>
    <col min="14" max="14" width="12.7109375" style="61" bestFit="1" customWidth="1"/>
    <col min="15" max="15" width="13.8515625" style="63" bestFit="1" customWidth="1"/>
    <col min="16" max="16" width="13.7109375" style="62" bestFit="1" customWidth="1"/>
    <col min="17" max="17" width="13.7109375" style="64" bestFit="1" customWidth="1"/>
    <col min="18" max="34" width="9.140625" style="6" customWidth="1"/>
  </cols>
  <sheetData>
    <row r="1" spans="1:17" ht="60" customHeight="1">
      <c r="A1" s="51" t="s">
        <v>652</v>
      </c>
      <c r="B1" s="80" t="s">
        <v>190</v>
      </c>
      <c r="C1" s="81"/>
      <c r="D1" s="81"/>
      <c r="E1" s="81"/>
      <c r="F1" s="69" t="s">
        <v>187</v>
      </c>
      <c r="G1" s="57"/>
      <c r="H1" s="57"/>
      <c r="I1" s="57"/>
      <c r="J1" s="57"/>
      <c r="K1" s="57"/>
      <c r="L1" s="58"/>
      <c r="M1" s="58"/>
      <c r="N1" s="57"/>
      <c r="O1" s="57"/>
      <c r="P1" s="57"/>
      <c r="Q1" s="59"/>
    </row>
    <row r="2" spans="1:17" ht="15">
      <c r="A2" s="52" t="s">
        <v>90</v>
      </c>
      <c r="B2" s="50" t="s">
        <v>96</v>
      </c>
      <c r="C2" s="53" t="s">
        <v>97</v>
      </c>
      <c r="D2" s="53" t="s">
        <v>98</v>
      </c>
      <c r="E2" s="53" t="s">
        <v>188</v>
      </c>
      <c r="F2" s="53" t="s">
        <v>100</v>
      </c>
      <c r="G2" s="53" t="s">
        <v>101</v>
      </c>
      <c r="H2" s="53" t="s">
        <v>102</v>
      </c>
      <c r="I2" s="53" t="s">
        <v>103</v>
      </c>
      <c r="J2" s="53" t="s">
        <v>104</v>
      </c>
      <c r="K2" s="53" t="s">
        <v>105</v>
      </c>
      <c r="L2" s="50" t="s">
        <v>169</v>
      </c>
      <c r="M2" s="50" t="s">
        <v>170</v>
      </c>
      <c r="N2" s="53" t="s">
        <v>171</v>
      </c>
      <c r="O2" s="53" t="s">
        <v>172</v>
      </c>
      <c r="P2" s="53" t="s">
        <v>173</v>
      </c>
      <c r="Q2" s="54" t="s">
        <v>174</v>
      </c>
    </row>
    <row r="3" spans="1:5" ht="15">
      <c r="A3" s="2" t="s">
        <v>82</v>
      </c>
      <c r="E3" s="70"/>
    </row>
    <row r="4" ht="15">
      <c r="A4" s="2" t="s">
        <v>77</v>
      </c>
    </row>
    <row r="5" ht="15">
      <c r="A5" s="2" t="s">
        <v>81</v>
      </c>
    </row>
    <row r="6" ht="15">
      <c r="A6" s="2" t="s">
        <v>78</v>
      </c>
    </row>
    <row r="7" ht="15">
      <c r="A7" s="2" t="s">
        <v>84</v>
      </c>
    </row>
    <row r="8" ht="15">
      <c r="A8" s="2" t="s">
        <v>88</v>
      </c>
    </row>
    <row r="9" ht="15">
      <c r="A9" s="2" t="s">
        <v>86</v>
      </c>
    </row>
    <row r="10" ht="15">
      <c r="A10" s="2" t="s">
        <v>80</v>
      </c>
    </row>
    <row r="11" ht="15">
      <c r="A11" s="2" t="s">
        <v>85</v>
      </c>
    </row>
    <row r="12" ht="15">
      <c r="A12" s="2" t="s">
        <v>83</v>
      </c>
    </row>
    <row r="13" ht="15">
      <c r="A13" s="2" t="s">
        <v>87</v>
      </c>
    </row>
    <row r="14" ht="15">
      <c r="A14" s="2" t="s">
        <v>79</v>
      </c>
    </row>
    <row r="15" spans="1:21" ht="15">
      <c r="A15" s="2" t="s">
        <v>89</v>
      </c>
      <c r="U15" s="55"/>
    </row>
    <row r="16" ht="15">
      <c r="U16" s="56"/>
    </row>
    <row r="17" ht="15">
      <c r="A17" s="49" t="s">
        <v>186</v>
      </c>
    </row>
    <row r="18" ht="15">
      <c r="A18" s="2" t="s">
        <v>180</v>
      </c>
    </row>
    <row r="19" ht="15">
      <c r="A19" s="2" t="s">
        <v>181</v>
      </c>
    </row>
    <row r="20" ht="15">
      <c r="A20" s="2" t="s">
        <v>182</v>
      </c>
    </row>
    <row r="21" ht="15">
      <c r="A21" s="2" t="s">
        <v>183</v>
      </c>
    </row>
    <row r="22" ht="15">
      <c r="A22" s="2" t="s">
        <v>184</v>
      </c>
    </row>
    <row r="23" ht="15">
      <c r="A23" s="2" t="s">
        <v>185</v>
      </c>
    </row>
    <row r="26" spans="1:22" ht="15">
      <c r="A26" s="49" t="s">
        <v>106</v>
      </c>
      <c r="V26" s="55"/>
    </row>
    <row r="27" spans="1:22" ht="15">
      <c r="A27" s="2" t="s">
        <v>107</v>
      </c>
      <c r="V27" s="56"/>
    </row>
    <row r="28" ht="15">
      <c r="A28" s="2" t="s">
        <v>108</v>
      </c>
    </row>
    <row r="29" ht="15">
      <c r="A29" s="2" t="s">
        <v>109</v>
      </c>
    </row>
    <row r="30" ht="15">
      <c r="A30" s="2" t="s">
        <v>110</v>
      </c>
    </row>
    <row r="31" ht="15">
      <c r="A31" s="2" t="s">
        <v>111</v>
      </c>
    </row>
    <row r="32" ht="15">
      <c r="A32" s="2" t="s">
        <v>112</v>
      </c>
    </row>
    <row r="33" ht="15">
      <c r="A33" s="2" t="s">
        <v>113</v>
      </c>
    </row>
    <row r="34" ht="15">
      <c r="A34" s="2" t="s">
        <v>114</v>
      </c>
    </row>
    <row r="35" ht="15">
      <c r="A35" s="2" t="s">
        <v>115</v>
      </c>
    </row>
    <row r="36" ht="15">
      <c r="A36" s="2" t="s">
        <v>116</v>
      </c>
    </row>
    <row r="37" ht="15">
      <c r="A37" s="2" t="s">
        <v>117</v>
      </c>
    </row>
    <row r="38" ht="15">
      <c r="A38" s="2" t="s">
        <v>118</v>
      </c>
    </row>
    <row r="39" ht="15">
      <c r="A39" s="2" t="s">
        <v>119</v>
      </c>
    </row>
    <row r="40" ht="15">
      <c r="A40" s="2" t="s">
        <v>120</v>
      </c>
    </row>
    <row r="41" ht="15">
      <c r="A41" s="2" t="s">
        <v>121</v>
      </c>
    </row>
    <row r="42" ht="15">
      <c r="A42" s="2" t="s">
        <v>122</v>
      </c>
    </row>
    <row r="43" ht="15">
      <c r="A43" s="2" t="s">
        <v>123</v>
      </c>
    </row>
    <row r="44" ht="15">
      <c r="A44" s="2" t="s">
        <v>124</v>
      </c>
    </row>
    <row r="45" ht="15">
      <c r="A45" s="2" t="s">
        <v>125</v>
      </c>
    </row>
    <row r="46" ht="15">
      <c r="A46" s="2" t="s">
        <v>126</v>
      </c>
    </row>
    <row r="47" ht="15">
      <c r="A47" s="2" t="s">
        <v>127</v>
      </c>
    </row>
    <row r="48" ht="15">
      <c r="A48" s="2" t="s">
        <v>128</v>
      </c>
    </row>
    <row r="49" ht="15">
      <c r="A49" s="2" t="s">
        <v>129</v>
      </c>
    </row>
    <row r="50" ht="15">
      <c r="A50" s="2" t="s">
        <v>130</v>
      </c>
    </row>
    <row r="51" ht="15">
      <c r="A51" s="2" t="s">
        <v>131</v>
      </c>
    </row>
    <row r="52" ht="15">
      <c r="A52" s="2" t="s">
        <v>132</v>
      </c>
    </row>
    <row r="53" ht="15">
      <c r="A53" s="2" t="s">
        <v>133</v>
      </c>
    </row>
    <row r="54" ht="15">
      <c r="A54" s="2" t="s">
        <v>134</v>
      </c>
    </row>
    <row r="55" ht="15">
      <c r="A55" s="2" t="s">
        <v>135</v>
      </c>
    </row>
    <row r="56" ht="15">
      <c r="A56" s="2" t="s">
        <v>136</v>
      </c>
    </row>
    <row r="57" ht="15">
      <c r="A57" s="2" t="s">
        <v>137</v>
      </c>
    </row>
    <row r="58" ht="15">
      <c r="A58" s="2" t="s">
        <v>138</v>
      </c>
    </row>
    <row r="59" ht="15">
      <c r="A59" s="2" t="s">
        <v>139</v>
      </c>
    </row>
    <row r="60" ht="15">
      <c r="A60" s="2" t="s">
        <v>140</v>
      </c>
    </row>
    <row r="61" ht="15">
      <c r="A61" s="2" t="s">
        <v>141</v>
      </c>
    </row>
    <row r="62" ht="15">
      <c r="A62" s="2" t="s">
        <v>142</v>
      </c>
    </row>
    <row r="63" ht="15">
      <c r="A63" s="2" t="s">
        <v>143</v>
      </c>
    </row>
    <row r="64" ht="15">
      <c r="A64" s="2" t="s">
        <v>144</v>
      </c>
    </row>
    <row r="65" ht="15">
      <c r="A65" s="2" t="s">
        <v>145</v>
      </c>
    </row>
    <row r="66" ht="15">
      <c r="A66" s="2" t="s">
        <v>146</v>
      </c>
    </row>
    <row r="67" ht="15">
      <c r="A67" s="2" t="s">
        <v>147</v>
      </c>
    </row>
    <row r="68" ht="15">
      <c r="A68" s="2" t="s">
        <v>148</v>
      </c>
    </row>
    <row r="69" ht="15">
      <c r="A69" s="2" t="s">
        <v>149</v>
      </c>
    </row>
    <row r="70" ht="15">
      <c r="A70" s="2" t="s">
        <v>150</v>
      </c>
    </row>
    <row r="71" ht="15">
      <c r="A71" s="2" t="s">
        <v>151</v>
      </c>
    </row>
    <row r="72" ht="15">
      <c r="A72" s="2" t="s">
        <v>152</v>
      </c>
    </row>
    <row r="73" ht="15">
      <c r="A73" s="2" t="s">
        <v>153</v>
      </c>
    </row>
    <row r="74" ht="15">
      <c r="A74" s="2" t="s">
        <v>154</v>
      </c>
    </row>
    <row r="75" ht="15">
      <c r="A75" s="2" t="s">
        <v>155</v>
      </c>
    </row>
    <row r="76" ht="15">
      <c r="A76" s="2" t="s">
        <v>156</v>
      </c>
    </row>
    <row r="77" ht="15">
      <c r="A77" s="2" t="s">
        <v>157</v>
      </c>
    </row>
    <row r="78" ht="15">
      <c r="A78" s="2" t="s">
        <v>158</v>
      </c>
    </row>
    <row r="79" ht="15">
      <c r="A79" s="2" t="s">
        <v>159</v>
      </c>
    </row>
    <row r="80" ht="15">
      <c r="A80" s="2" t="s">
        <v>160</v>
      </c>
    </row>
    <row r="81" ht="15">
      <c r="A81" s="2" t="s">
        <v>161</v>
      </c>
    </row>
    <row r="82" ht="15">
      <c r="A82" s="2" t="s">
        <v>162</v>
      </c>
    </row>
    <row r="83" ht="15">
      <c r="A83" s="2" t="s">
        <v>163</v>
      </c>
    </row>
    <row r="84" ht="15">
      <c r="A84" s="2" t="s">
        <v>164</v>
      </c>
    </row>
    <row r="85" ht="15">
      <c r="A85" s="2" t="s">
        <v>165</v>
      </c>
    </row>
    <row r="86" ht="15">
      <c r="A86" s="2" t="s">
        <v>166</v>
      </c>
    </row>
    <row r="87" ht="15">
      <c r="A87" s="2" t="s">
        <v>167</v>
      </c>
    </row>
    <row r="88" ht="15">
      <c r="A88" s="2" t="s">
        <v>168</v>
      </c>
    </row>
    <row r="90" ht="15">
      <c r="A90" s="72" t="s">
        <v>76</v>
      </c>
    </row>
    <row r="91" ht="15">
      <c r="A91" s="73" t="s">
        <v>191</v>
      </c>
    </row>
    <row r="92" ht="15">
      <c r="A92" s="73" t="s">
        <v>192</v>
      </c>
    </row>
    <row r="93" ht="15">
      <c r="A93" s="73" t="s">
        <v>193</v>
      </c>
    </row>
    <row r="94" ht="15">
      <c r="A94" s="73" t="s">
        <v>194</v>
      </c>
    </row>
    <row r="95" ht="15">
      <c r="A95" s="73" t="s">
        <v>195</v>
      </c>
    </row>
    <row r="96" ht="15">
      <c r="A96" s="73" t="s">
        <v>196</v>
      </c>
    </row>
    <row r="97" ht="15">
      <c r="A97" s="73" t="s">
        <v>197</v>
      </c>
    </row>
    <row r="98" ht="15">
      <c r="A98" s="73" t="s">
        <v>82</v>
      </c>
    </row>
    <row r="99" ht="15">
      <c r="A99" s="73" t="s">
        <v>198</v>
      </c>
    </row>
    <row r="100" ht="15">
      <c r="A100" s="73" t="s">
        <v>199</v>
      </c>
    </row>
    <row r="101" ht="15">
      <c r="A101" s="73" t="s">
        <v>200</v>
      </c>
    </row>
    <row r="102" ht="15">
      <c r="A102" s="73" t="s">
        <v>201</v>
      </c>
    </row>
    <row r="103" ht="15">
      <c r="A103" s="73" t="s">
        <v>202</v>
      </c>
    </row>
    <row r="104" ht="15">
      <c r="A104" s="73" t="s">
        <v>203</v>
      </c>
    </row>
    <row r="105" ht="15">
      <c r="A105" s="73" t="s">
        <v>204</v>
      </c>
    </row>
    <row r="106" ht="15">
      <c r="A106" s="73" t="s">
        <v>205</v>
      </c>
    </row>
    <row r="107" ht="15">
      <c r="A107" s="73" t="s">
        <v>206</v>
      </c>
    </row>
    <row r="108" ht="15">
      <c r="A108" s="73" t="s">
        <v>207</v>
      </c>
    </row>
    <row r="109" ht="15">
      <c r="A109" s="73" t="s">
        <v>208</v>
      </c>
    </row>
    <row r="110" ht="15">
      <c r="A110" s="73" t="s">
        <v>209</v>
      </c>
    </row>
    <row r="111" ht="15">
      <c r="A111" s="73" t="s">
        <v>210</v>
      </c>
    </row>
    <row r="112" ht="15">
      <c r="A112" s="73" t="s">
        <v>77</v>
      </c>
    </row>
    <row r="113" ht="15">
      <c r="A113" s="73" t="s">
        <v>211</v>
      </c>
    </row>
    <row r="114" ht="15">
      <c r="A114" s="73" t="s">
        <v>212</v>
      </c>
    </row>
    <row r="115" ht="15">
      <c r="A115" s="73" t="s">
        <v>213</v>
      </c>
    </row>
    <row r="116" ht="15">
      <c r="A116" s="73" t="s">
        <v>84</v>
      </c>
    </row>
    <row r="117" ht="15">
      <c r="A117" s="73" t="s">
        <v>214</v>
      </c>
    </row>
    <row r="118" ht="15">
      <c r="A118" s="73" t="s">
        <v>215</v>
      </c>
    </row>
    <row r="119" ht="15">
      <c r="A119" s="73" t="s">
        <v>216</v>
      </c>
    </row>
    <row r="120" ht="15">
      <c r="A120" s="73" t="s">
        <v>217</v>
      </c>
    </row>
    <row r="121" ht="15">
      <c r="A121" s="73" t="s">
        <v>218</v>
      </c>
    </row>
    <row r="122" ht="15">
      <c r="A122" s="73" t="s">
        <v>219</v>
      </c>
    </row>
    <row r="123" ht="15">
      <c r="A123" s="73" t="s">
        <v>220</v>
      </c>
    </row>
    <row r="124" ht="15">
      <c r="A124" s="73" t="s">
        <v>221</v>
      </c>
    </row>
    <row r="125" ht="15">
      <c r="A125" s="73" t="s">
        <v>222</v>
      </c>
    </row>
    <row r="126" ht="15">
      <c r="A126" s="73" t="s">
        <v>223</v>
      </c>
    </row>
    <row r="127" ht="15">
      <c r="A127" s="73" t="s">
        <v>224</v>
      </c>
    </row>
    <row r="128" ht="15">
      <c r="A128" s="73" t="s">
        <v>225</v>
      </c>
    </row>
    <row r="129" ht="15">
      <c r="A129" s="73" t="s">
        <v>226</v>
      </c>
    </row>
    <row r="130" ht="15">
      <c r="A130" s="73" t="s">
        <v>227</v>
      </c>
    </row>
    <row r="131" ht="15">
      <c r="A131" s="73" t="s">
        <v>228</v>
      </c>
    </row>
    <row r="132" ht="15">
      <c r="A132" s="73" t="s">
        <v>229</v>
      </c>
    </row>
    <row r="133" ht="15">
      <c r="A133" s="73" t="s">
        <v>230</v>
      </c>
    </row>
    <row r="134" ht="15">
      <c r="A134" s="73" t="s">
        <v>231</v>
      </c>
    </row>
    <row r="135" ht="15">
      <c r="A135" s="73" t="s">
        <v>232</v>
      </c>
    </row>
    <row r="136" ht="15">
      <c r="A136" s="73" t="s">
        <v>233</v>
      </c>
    </row>
    <row r="137" ht="15">
      <c r="A137" s="73" t="s">
        <v>234</v>
      </c>
    </row>
    <row r="138" ht="15">
      <c r="A138" s="73" t="s">
        <v>235</v>
      </c>
    </row>
    <row r="139" ht="15">
      <c r="A139" s="73" t="s">
        <v>236</v>
      </c>
    </row>
    <row r="140" ht="15">
      <c r="A140" s="73" t="s">
        <v>237</v>
      </c>
    </row>
    <row r="141" ht="15">
      <c r="A141" s="73" t="s">
        <v>238</v>
      </c>
    </row>
    <row r="142" ht="15">
      <c r="A142" s="73" t="s">
        <v>239</v>
      </c>
    </row>
    <row r="143" ht="15">
      <c r="A143" s="73" t="s">
        <v>240</v>
      </c>
    </row>
    <row r="144" ht="15">
      <c r="A144" s="73" t="s">
        <v>241</v>
      </c>
    </row>
    <row r="145" ht="15">
      <c r="A145" s="73" t="s">
        <v>242</v>
      </c>
    </row>
    <row r="146" ht="15">
      <c r="A146" s="73" t="s">
        <v>243</v>
      </c>
    </row>
    <row r="147" ht="15">
      <c r="A147" s="73" t="s">
        <v>244</v>
      </c>
    </row>
    <row r="148" ht="15">
      <c r="A148" s="73" t="s">
        <v>245</v>
      </c>
    </row>
    <row r="149" ht="15">
      <c r="A149" s="73" t="s">
        <v>246</v>
      </c>
    </row>
    <row r="150" ht="15">
      <c r="A150" s="73" t="s">
        <v>247</v>
      </c>
    </row>
    <row r="151" ht="15">
      <c r="A151" s="73" t="s">
        <v>248</v>
      </c>
    </row>
    <row r="152" ht="15">
      <c r="A152" s="73" t="s">
        <v>249</v>
      </c>
    </row>
    <row r="153" ht="15">
      <c r="A153" s="73" t="s">
        <v>250</v>
      </c>
    </row>
    <row r="154" ht="15">
      <c r="A154" s="73" t="s">
        <v>251</v>
      </c>
    </row>
    <row r="155" ht="15">
      <c r="A155" s="73" t="s">
        <v>252</v>
      </c>
    </row>
    <row r="156" ht="15">
      <c r="A156" s="73" t="s">
        <v>253</v>
      </c>
    </row>
    <row r="157" ht="15">
      <c r="A157" s="73" t="s">
        <v>254</v>
      </c>
    </row>
    <row r="158" ht="15">
      <c r="A158" s="73" t="s">
        <v>255</v>
      </c>
    </row>
    <row r="159" ht="15">
      <c r="A159" s="73" t="s">
        <v>256</v>
      </c>
    </row>
    <row r="160" ht="15">
      <c r="A160" s="73" t="s">
        <v>257</v>
      </c>
    </row>
    <row r="161" ht="15">
      <c r="A161" s="73" t="s">
        <v>258</v>
      </c>
    </row>
    <row r="162" ht="15">
      <c r="A162" s="73" t="s">
        <v>259</v>
      </c>
    </row>
    <row r="163" ht="15">
      <c r="A163" s="73" t="s">
        <v>260</v>
      </c>
    </row>
    <row r="164" ht="15">
      <c r="A164" s="73" t="s">
        <v>261</v>
      </c>
    </row>
    <row r="165" ht="15">
      <c r="A165" s="73" t="s">
        <v>262</v>
      </c>
    </row>
    <row r="166" ht="15">
      <c r="A166" s="73" t="s">
        <v>263</v>
      </c>
    </row>
    <row r="167" ht="15">
      <c r="A167" s="73" t="s">
        <v>264</v>
      </c>
    </row>
    <row r="168" ht="15">
      <c r="A168" s="73" t="s">
        <v>265</v>
      </c>
    </row>
    <row r="169" ht="15">
      <c r="A169" s="73" t="s">
        <v>266</v>
      </c>
    </row>
    <row r="170" ht="15">
      <c r="A170" s="73" t="s">
        <v>267</v>
      </c>
    </row>
    <row r="171" ht="15">
      <c r="A171" s="73" t="s">
        <v>268</v>
      </c>
    </row>
    <row r="172" ht="15">
      <c r="A172" s="73" t="s">
        <v>269</v>
      </c>
    </row>
    <row r="173" ht="15">
      <c r="A173" s="73" t="s">
        <v>270</v>
      </c>
    </row>
    <row r="174" ht="15">
      <c r="A174" s="73" t="s">
        <v>271</v>
      </c>
    </row>
    <row r="175" ht="15">
      <c r="A175" s="73" t="s">
        <v>272</v>
      </c>
    </row>
    <row r="176" ht="15">
      <c r="A176" s="73" t="s">
        <v>273</v>
      </c>
    </row>
    <row r="177" ht="15">
      <c r="A177" s="73" t="s">
        <v>274</v>
      </c>
    </row>
    <row r="178" ht="15">
      <c r="A178" s="73" t="s">
        <v>275</v>
      </c>
    </row>
    <row r="179" ht="15">
      <c r="A179" s="73" t="s">
        <v>276</v>
      </c>
    </row>
    <row r="180" ht="15">
      <c r="A180" s="73" t="s">
        <v>277</v>
      </c>
    </row>
    <row r="181" ht="15">
      <c r="A181" s="73" t="s">
        <v>278</v>
      </c>
    </row>
    <row r="182" ht="15">
      <c r="A182" s="73" t="s">
        <v>279</v>
      </c>
    </row>
    <row r="183" ht="15">
      <c r="A183" s="73" t="s">
        <v>280</v>
      </c>
    </row>
    <row r="184" ht="15">
      <c r="A184" s="73" t="s">
        <v>281</v>
      </c>
    </row>
    <row r="185" ht="15">
      <c r="A185" s="73" t="s">
        <v>282</v>
      </c>
    </row>
    <row r="186" ht="15">
      <c r="A186" s="73" t="s">
        <v>283</v>
      </c>
    </row>
    <row r="187" ht="15">
      <c r="A187" s="73" t="s">
        <v>284</v>
      </c>
    </row>
    <row r="188" ht="15">
      <c r="A188" s="73" t="s">
        <v>285</v>
      </c>
    </row>
    <row r="189" ht="15">
      <c r="A189" s="73" t="s">
        <v>286</v>
      </c>
    </row>
    <row r="190" ht="15">
      <c r="A190" s="73" t="s">
        <v>287</v>
      </c>
    </row>
    <row r="191" ht="15">
      <c r="A191" s="73" t="s">
        <v>288</v>
      </c>
    </row>
    <row r="192" ht="15">
      <c r="A192" s="73" t="s">
        <v>289</v>
      </c>
    </row>
    <row r="193" ht="15">
      <c r="A193" s="73" t="s">
        <v>290</v>
      </c>
    </row>
    <row r="194" ht="15">
      <c r="A194" s="73" t="s">
        <v>291</v>
      </c>
    </row>
    <row r="195" ht="15">
      <c r="A195" s="73" t="s">
        <v>292</v>
      </c>
    </row>
    <row r="196" ht="15">
      <c r="A196" s="73" t="s">
        <v>293</v>
      </c>
    </row>
    <row r="197" ht="15">
      <c r="A197" s="73" t="s">
        <v>294</v>
      </c>
    </row>
    <row r="198" ht="15">
      <c r="A198" s="73" t="s">
        <v>295</v>
      </c>
    </row>
    <row r="199" ht="15">
      <c r="A199" s="73" t="s">
        <v>296</v>
      </c>
    </row>
    <row r="200" ht="15">
      <c r="A200" s="73" t="s">
        <v>297</v>
      </c>
    </row>
    <row r="201" ht="15">
      <c r="A201" s="73" t="s">
        <v>298</v>
      </c>
    </row>
    <row r="202" ht="15">
      <c r="A202" s="73" t="s">
        <v>299</v>
      </c>
    </row>
    <row r="203" ht="15">
      <c r="A203" s="73" t="s">
        <v>300</v>
      </c>
    </row>
    <row r="204" ht="15">
      <c r="A204" s="73" t="s">
        <v>301</v>
      </c>
    </row>
    <row r="205" ht="15">
      <c r="A205" s="73" t="s">
        <v>302</v>
      </c>
    </row>
    <row r="206" ht="15">
      <c r="A206" s="73" t="s">
        <v>303</v>
      </c>
    </row>
    <row r="207" ht="15">
      <c r="A207" s="73" t="s">
        <v>304</v>
      </c>
    </row>
    <row r="208" ht="15">
      <c r="A208" s="73" t="s">
        <v>305</v>
      </c>
    </row>
    <row r="209" ht="15">
      <c r="A209" s="73" t="s">
        <v>306</v>
      </c>
    </row>
    <row r="210" ht="15">
      <c r="A210" s="73" t="s">
        <v>307</v>
      </c>
    </row>
    <row r="211" ht="15">
      <c r="A211" s="73" t="s">
        <v>308</v>
      </c>
    </row>
    <row r="212" ht="15">
      <c r="A212" s="73" t="s">
        <v>309</v>
      </c>
    </row>
    <row r="213" ht="15">
      <c r="A213" s="73" t="s">
        <v>310</v>
      </c>
    </row>
    <row r="214" ht="15">
      <c r="A214" s="73" t="s">
        <v>311</v>
      </c>
    </row>
    <row r="215" ht="15">
      <c r="A215" s="73" t="s">
        <v>312</v>
      </c>
    </row>
    <row r="216" ht="15">
      <c r="A216" s="73" t="s">
        <v>313</v>
      </c>
    </row>
    <row r="217" ht="15">
      <c r="A217" s="73" t="s">
        <v>314</v>
      </c>
    </row>
    <row r="218" ht="15">
      <c r="A218" s="73" t="s">
        <v>315</v>
      </c>
    </row>
    <row r="219" ht="15">
      <c r="A219" s="73" t="s">
        <v>316</v>
      </c>
    </row>
    <row r="220" ht="15">
      <c r="A220" s="73" t="s">
        <v>317</v>
      </c>
    </row>
    <row r="221" ht="15">
      <c r="A221" s="73" t="s">
        <v>318</v>
      </c>
    </row>
    <row r="222" ht="15">
      <c r="A222" s="73" t="s">
        <v>319</v>
      </c>
    </row>
    <row r="223" ht="15">
      <c r="A223" s="73" t="s">
        <v>320</v>
      </c>
    </row>
    <row r="224" ht="15">
      <c r="A224" s="73" t="s">
        <v>321</v>
      </c>
    </row>
    <row r="225" ht="15">
      <c r="A225" s="73" t="s">
        <v>322</v>
      </c>
    </row>
    <row r="226" ht="15">
      <c r="A226" s="73" t="s">
        <v>323</v>
      </c>
    </row>
    <row r="227" ht="15">
      <c r="A227" s="73" t="s">
        <v>324</v>
      </c>
    </row>
    <row r="228" ht="15">
      <c r="A228" s="73" t="s">
        <v>325</v>
      </c>
    </row>
    <row r="229" ht="15">
      <c r="A229" s="73" t="s">
        <v>326</v>
      </c>
    </row>
    <row r="230" ht="15">
      <c r="A230" s="73" t="s">
        <v>327</v>
      </c>
    </row>
    <row r="231" ht="15">
      <c r="A231" s="73" t="s">
        <v>328</v>
      </c>
    </row>
    <row r="232" ht="15">
      <c r="A232" s="73" t="s">
        <v>329</v>
      </c>
    </row>
    <row r="233" ht="15">
      <c r="A233" s="73" t="s">
        <v>330</v>
      </c>
    </row>
    <row r="234" ht="15">
      <c r="A234" s="73" t="s">
        <v>331</v>
      </c>
    </row>
    <row r="235" ht="15">
      <c r="A235" s="73" t="s">
        <v>332</v>
      </c>
    </row>
    <row r="236" ht="15">
      <c r="A236" s="73" t="s">
        <v>333</v>
      </c>
    </row>
    <row r="237" ht="15">
      <c r="A237" s="73" t="s">
        <v>334</v>
      </c>
    </row>
    <row r="238" ht="15">
      <c r="A238" s="73" t="s">
        <v>335</v>
      </c>
    </row>
    <row r="239" ht="15">
      <c r="A239" s="73" t="s">
        <v>336</v>
      </c>
    </row>
    <row r="240" ht="15">
      <c r="A240" s="73" t="s">
        <v>337</v>
      </c>
    </row>
    <row r="241" ht="15">
      <c r="A241" s="73" t="s">
        <v>338</v>
      </c>
    </row>
    <row r="242" ht="15">
      <c r="A242" s="73" t="s">
        <v>339</v>
      </c>
    </row>
    <row r="243" ht="15">
      <c r="A243" s="73" t="s">
        <v>340</v>
      </c>
    </row>
    <row r="244" ht="15">
      <c r="A244" s="73" t="s">
        <v>341</v>
      </c>
    </row>
    <row r="245" ht="15">
      <c r="A245" s="73" t="s">
        <v>342</v>
      </c>
    </row>
    <row r="246" ht="15">
      <c r="A246" s="73" t="s">
        <v>343</v>
      </c>
    </row>
    <row r="247" ht="15">
      <c r="A247" s="73" t="s">
        <v>344</v>
      </c>
    </row>
    <row r="248" ht="15">
      <c r="A248" s="73" t="s">
        <v>345</v>
      </c>
    </row>
    <row r="249" ht="15">
      <c r="A249" s="73" t="s">
        <v>346</v>
      </c>
    </row>
    <row r="250" ht="15">
      <c r="A250" s="73" t="s">
        <v>347</v>
      </c>
    </row>
    <row r="251" ht="15">
      <c r="A251" s="73" t="s">
        <v>348</v>
      </c>
    </row>
    <row r="252" ht="15">
      <c r="A252" s="73" t="s">
        <v>349</v>
      </c>
    </row>
    <row r="253" ht="15">
      <c r="A253" s="73" t="s">
        <v>350</v>
      </c>
    </row>
    <row r="254" ht="15">
      <c r="A254" s="73" t="s">
        <v>351</v>
      </c>
    </row>
    <row r="255" ht="15">
      <c r="A255" s="73" t="s">
        <v>352</v>
      </c>
    </row>
    <row r="256" ht="15">
      <c r="A256" s="73" t="s">
        <v>353</v>
      </c>
    </row>
    <row r="257" ht="15">
      <c r="A257" s="73" t="s">
        <v>354</v>
      </c>
    </row>
    <row r="258" ht="15">
      <c r="A258" s="73" t="s">
        <v>355</v>
      </c>
    </row>
    <row r="259" ht="15">
      <c r="A259" s="73" t="s">
        <v>356</v>
      </c>
    </row>
    <row r="260" ht="15">
      <c r="A260" s="73" t="s">
        <v>357</v>
      </c>
    </row>
    <row r="261" ht="15">
      <c r="A261" s="73" t="s">
        <v>358</v>
      </c>
    </row>
    <row r="262" ht="15">
      <c r="A262" s="73" t="s">
        <v>359</v>
      </c>
    </row>
    <row r="263" ht="15">
      <c r="A263" s="73" t="s">
        <v>360</v>
      </c>
    </row>
    <row r="264" ht="15">
      <c r="A264" s="73" t="s">
        <v>361</v>
      </c>
    </row>
    <row r="265" ht="15">
      <c r="A265" s="73" t="s">
        <v>362</v>
      </c>
    </row>
    <row r="266" ht="15">
      <c r="A266" s="73" t="s">
        <v>363</v>
      </c>
    </row>
    <row r="267" ht="15">
      <c r="A267" s="73" t="s">
        <v>364</v>
      </c>
    </row>
    <row r="268" ht="15">
      <c r="A268" s="73" t="s">
        <v>365</v>
      </c>
    </row>
    <row r="269" ht="15">
      <c r="A269" s="73" t="s">
        <v>366</v>
      </c>
    </row>
    <row r="270" ht="15">
      <c r="A270" s="73" t="s">
        <v>367</v>
      </c>
    </row>
    <row r="271" ht="15">
      <c r="A271" s="73" t="s">
        <v>368</v>
      </c>
    </row>
    <row r="272" ht="15">
      <c r="A272" s="73" t="s">
        <v>369</v>
      </c>
    </row>
    <row r="273" ht="15">
      <c r="A273" s="73" t="s">
        <v>370</v>
      </c>
    </row>
    <row r="274" ht="15">
      <c r="A274" s="73" t="s">
        <v>371</v>
      </c>
    </row>
    <row r="275" ht="15">
      <c r="A275" s="73" t="s">
        <v>372</v>
      </c>
    </row>
    <row r="276" ht="15">
      <c r="A276" s="73" t="s">
        <v>373</v>
      </c>
    </row>
    <row r="277" ht="15">
      <c r="A277" s="73" t="s">
        <v>374</v>
      </c>
    </row>
    <row r="278" ht="15">
      <c r="A278" s="73" t="s">
        <v>375</v>
      </c>
    </row>
    <row r="279" ht="15">
      <c r="A279" s="73" t="s">
        <v>376</v>
      </c>
    </row>
    <row r="280" ht="15">
      <c r="A280" s="73" t="s">
        <v>377</v>
      </c>
    </row>
    <row r="281" ht="15">
      <c r="A281" s="73" t="s">
        <v>378</v>
      </c>
    </row>
    <row r="282" ht="15">
      <c r="A282" s="73" t="s">
        <v>379</v>
      </c>
    </row>
    <row r="283" ht="15">
      <c r="A283" s="73" t="s">
        <v>380</v>
      </c>
    </row>
    <row r="284" ht="15">
      <c r="A284" s="73" t="s">
        <v>381</v>
      </c>
    </row>
    <row r="285" ht="15">
      <c r="A285" s="73" t="s">
        <v>382</v>
      </c>
    </row>
    <row r="286" ht="15">
      <c r="A286" s="73" t="s">
        <v>383</v>
      </c>
    </row>
    <row r="287" ht="15">
      <c r="A287" s="73" t="s">
        <v>384</v>
      </c>
    </row>
    <row r="288" ht="15">
      <c r="A288" s="73" t="s">
        <v>385</v>
      </c>
    </row>
    <row r="289" ht="15">
      <c r="A289" s="73" t="s">
        <v>386</v>
      </c>
    </row>
    <row r="290" ht="15">
      <c r="A290" s="73" t="s">
        <v>387</v>
      </c>
    </row>
    <row r="291" ht="15">
      <c r="A291" s="73" t="s">
        <v>388</v>
      </c>
    </row>
    <row r="292" ht="15">
      <c r="A292" s="73" t="s">
        <v>389</v>
      </c>
    </row>
    <row r="293" ht="15">
      <c r="A293" s="73" t="s">
        <v>390</v>
      </c>
    </row>
    <row r="294" ht="15">
      <c r="A294" s="73" t="s">
        <v>391</v>
      </c>
    </row>
    <row r="295" ht="15">
      <c r="A295" s="73" t="s">
        <v>392</v>
      </c>
    </row>
    <row r="296" ht="15">
      <c r="A296" s="73" t="s">
        <v>393</v>
      </c>
    </row>
    <row r="297" ht="15">
      <c r="A297" s="73" t="s">
        <v>394</v>
      </c>
    </row>
    <row r="298" ht="15">
      <c r="A298" s="73" t="s">
        <v>395</v>
      </c>
    </row>
    <row r="299" ht="15">
      <c r="A299" s="73" t="s">
        <v>396</v>
      </c>
    </row>
    <row r="300" ht="15">
      <c r="A300" s="73" t="s">
        <v>397</v>
      </c>
    </row>
    <row r="301" ht="15">
      <c r="A301" s="73" t="s">
        <v>398</v>
      </c>
    </row>
    <row r="302" ht="15">
      <c r="A302" s="73" t="s">
        <v>399</v>
      </c>
    </row>
    <row r="303" ht="15">
      <c r="A303" s="73" t="s">
        <v>400</v>
      </c>
    </row>
    <row r="304" ht="15">
      <c r="A304" s="73" t="s">
        <v>401</v>
      </c>
    </row>
    <row r="305" ht="15">
      <c r="A305" s="73" t="s">
        <v>402</v>
      </c>
    </row>
    <row r="306" ht="15">
      <c r="A306" s="73" t="s">
        <v>403</v>
      </c>
    </row>
    <row r="307" ht="15">
      <c r="A307" s="73" t="s">
        <v>404</v>
      </c>
    </row>
    <row r="308" ht="15">
      <c r="A308" s="73" t="s">
        <v>405</v>
      </c>
    </row>
    <row r="309" ht="15">
      <c r="A309" s="73" t="s">
        <v>406</v>
      </c>
    </row>
    <row r="310" ht="15">
      <c r="A310" s="73" t="s">
        <v>407</v>
      </c>
    </row>
    <row r="311" ht="15">
      <c r="A311" s="73" t="s">
        <v>408</v>
      </c>
    </row>
    <row r="312" ht="15">
      <c r="A312" s="73" t="s">
        <v>409</v>
      </c>
    </row>
    <row r="313" ht="15">
      <c r="A313" s="73" t="s">
        <v>410</v>
      </c>
    </row>
    <row r="314" ht="15">
      <c r="A314" s="73" t="s">
        <v>411</v>
      </c>
    </row>
    <row r="315" ht="15">
      <c r="A315" s="73" t="s">
        <v>412</v>
      </c>
    </row>
    <row r="316" ht="15">
      <c r="A316" s="73" t="s">
        <v>413</v>
      </c>
    </row>
    <row r="317" ht="15">
      <c r="A317" s="73" t="s">
        <v>414</v>
      </c>
    </row>
    <row r="318" ht="15">
      <c r="A318" s="73" t="s">
        <v>415</v>
      </c>
    </row>
    <row r="319" ht="15">
      <c r="A319" s="73" t="s">
        <v>416</v>
      </c>
    </row>
    <row r="320" ht="15">
      <c r="A320" s="73" t="s">
        <v>417</v>
      </c>
    </row>
    <row r="321" ht="15">
      <c r="A321" s="73" t="s">
        <v>418</v>
      </c>
    </row>
    <row r="322" ht="15">
      <c r="A322" s="73" t="s">
        <v>419</v>
      </c>
    </row>
    <row r="323" ht="15">
      <c r="A323" s="73" t="s">
        <v>420</v>
      </c>
    </row>
    <row r="324" ht="15">
      <c r="A324" s="73" t="s">
        <v>421</v>
      </c>
    </row>
    <row r="325" ht="15">
      <c r="A325" s="73" t="s">
        <v>422</v>
      </c>
    </row>
    <row r="326" ht="15">
      <c r="A326" s="73" t="s">
        <v>423</v>
      </c>
    </row>
    <row r="327" ht="15">
      <c r="A327" s="73" t="s">
        <v>424</v>
      </c>
    </row>
    <row r="328" ht="15">
      <c r="A328" s="73" t="s">
        <v>425</v>
      </c>
    </row>
    <row r="329" ht="15">
      <c r="A329" s="73" t="s">
        <v>426</v>
      </c>
    </row>
    <row r="330" ht="15">
      <c r="A330" s="73" t="s">
        <v>427</v>
      </c>
    </row>
    <row r="331" ht="15">
      <c r="A331" s="73" t="s">
        <v>428</v>
      </c>
    </row>
    <row r="332" ht="15">
      <c r="A332" s="73" t="s">
        <v>429</v>
      </c>
    </row>
    <row r="333" ht="15">
      <c r="A333" s="73" t="s">
        <v>430</v>
      </c>
    </row>
    <row r="334" ht="15">
      <c r="A334" s="73" t="s">
        <v>431</v>
      </c>
    </row>
    <row r="335" ht="15">
      <c r="A335" s="73" t="s">
        <v>432</v>
      </c>
    </row>
    <row r="336" ht="15">
      <c r="A336" s="73" t="s">
        <v>433</v>
      </c>
    </row>
    <row r="337" ht="15">
      <c r="A337" s="73" t="s">
        <v>434</v>
      </c>
    </row>
    <row r="338" ht="15">
      <c r="A338" s="73" t="s">
        <v>435</v>
      </c>
    </row>
    <row r="339" ht="15">
      <c r="A339" s="73" t="s">
        <v>436</v>
      </c>
    </row>
    <row r="340" ht="15">
      <c r="A340" s="73" t="s">
        <v>437</v>
      </c>
    </row>
    <row r="341" ht="15">
      <c r="A341" s="73" t="s">
        <v>438</v>
      </c>
    </row>
    <row r="342" ht="15">
      <c r="A342" s="73" t="s">
        <v>439</v>
      </c>
    </row>
    <row r="343" ht="15">
      <c r="A343" s="73" t="s">
        <v>440</v>
      </c>
    </row>
    <row r="344" ht="15">
      <c r="A344" s="73" t="s">
        <v>441</v>
      </c>
    </row>
    <row r="345" ht="15">
      <c r="A345" s="73" t="s">
        <v>442</v>
      </c>
    </row>
    <row r="346" ht="15">
      <c r="A346" s="73" t="s">
        <v>443</v>
      </c>
    </row>
    <row r="347" ht="15">
      <c r="A347" s="73" t="s">
        <v>444</v>
      </c>
    </row>
    <row r="348" ht="15">
      <c r="A348" s="73" t="s">
        <v>445</v>
      </c>
    </row>
    <row r="349" ht="15">
      <c r="A349" s="73" t="s">
        <v>446</v>
      </c>
    </row>
    <row r="350" ht="15">
      <c r="A350" s="73" t="s">
        <v>447</v>
      </c>
    </row>
    <row r="351" ht="15">
      <c r="A351" s="73" t="s">
        <v>448</v>
      </c>
    </row>
    <row r="352" ht="15">
      <c r="A352" s="73" t="s">
        <v>449</v>
      </c>
    </row>
    <row r="353" ht="15">
      <c r="A353" s="73" t="s">
        <v>450</v>
      </c>
    </row>
    <row r="354" ht="15">
      <c r="A354" s="73" t="s">
        <v>451</v>
      </c>
    </row>
    <row r="355" ht="15">
      <c r="A355" s="73" t="s">
        <v>452</v>
      </c>
    </row>
    <row r="356" ht="15">
      <c r="A356" s="73" t="s">
        <v>453</v>
      </c>
    </row>
    <row r="357" ht="15">
      <c r="A357" s="73" t="s">
        <v>454</v>
      </c>
    </row>
    <row r="358" ht="15">
      <c r="A358" s="73" t="s">
        <v>455</v>
      </c>
    </row>
    <row r="359" ht="15">
      <c r="A359" s="73" t="s">
        <v>456</v>
      </c>
    </row>
    <row r="360" ht="15">
      <c r="A360" s="73" t="s">
        <v>457</v>
      </c>
    </row>
    <row r="361" ht="15">
      <c r="A361" s="73" t="s">
        <v>458</v>
      </c>
    </row>
    <row r="362" ht="15">
      <c r="A362" s="73" t="s">
        <v>459</v>
      </c>
    </row>
    <row r="363" ht="15">
      <c r="A363" s="73" t="s">
        <v>460</v>
      </c>
    </row>
    <row r="364" ht="15">
      <c r="A364" s="73" t="s">
        <v>461</v>
      </c>
    </row>
    <row r="365" ht="15">
      <c r="A365" s="73" t="s">
        <v>462</v>
      </c>
    </row>
    <row r="366" ht="15">
      <c r="A366" s="73" t="s">
        <v>463</v>
      </c>
    </row>
    <row r="367" ht="15">
      <c r="A367" s="73" t="s">
        <v>464</v>
      </c>
    </row>
    <row r="368" ht="15">
      <c r="A368" s="73" t="s">
        <v>465</v>
      </c>
    </row>
    <row r="369" ht="15">
      <c r="A369" s="73" t="s">
        <v>466</v>
      </c>
    </row>
    <row r="370" ht="15">
      <c r="A370" s="73" t="s">
        <v>467</v>
      </c>
    </row>
    <row r="371" ht="15">
      <c r="A371" s="73" t="s">
        <v>468</v>
      </c>
    </row>
    <row r="372" ht="15">
      <c r="A372" s="73" t="s">
        <v>469</v>
      </c>
    </row>
    <row r="373" ht="15">
      <c r="A373" s="73" t="s">
        <v>470</v>
      </c>
    </row>
    <row r="374" ht="15">
      <c r="A374" s="73" t="s">
        <v>471</v>
      </c>
    </row>
    <row r="375" ht="15">
      <c r="A375" s="73" t="s">
        <v>472</v>
      </c>
    </row>
    <row r="376" ht="15">
      <c r="A376" s="73" t="s">
        <v>473</v>
      </c>
    </row>
    <row r="377" ht="15">
      <c r="A377" s="73" t="s">
        <v>474</v>
      </c>
    </row>
    <row r="378" ht="15">
      <c r="A378" s="73" t="s">
        <v>475</v>
      </c>
    </row>
    <row r="379" ht="15">
      <c r="A379" s="73" t="s">
        <v>476</v>
      </c>
    </row>
    <row r="380" ht="15">
      <c r="A380" s="73" t="s">
        <v>477</v>
      </c>
    </row>
    <row r="381" ht="15">
      <c r="A381" s="73" t="s">
        <v>478</v>
      </c>
    </row>
    <row r="382" ht="15">
      <c r="A382" s="73" t="s">
        <v>479</v>
      </c>
    </row>
    <row r="383" ht="15">
      <c r="A383" s="73" t="s">
        <v>480</v>
      </c>
    </row>
    <row r="384" ht="15">
      <c r="A384" s="73" t="s">
        <v>481</v>
      </c>
    </row>
    <row r="385" ht="15">
      <c r="A385" s="73" t="s">
        <v>482</v>
      </c>
    </row>
    <row r="386" ht="15">
      <c r="A386" s="73" t="s">
        <v>483</v>
      </c>
    </row>
    <row r="387" ht="15">
      <c r="A387" s="73" t="s">
        <v>484</v>
      </c>
    </row>
    <row r="388" ht="15">
      <c r="A388" s="73" t="s">
        <v>485</v>
      </c>
    </row>
    <row r="389" ht="15">
      <c r="A389" s="73" t="s">
        <v>486</v>
      </c>
    </row>
    <row r="390" ht="15">
      <c r="A390" s="73" t="s">
        <v>487</v>
      </c>
    </row>
    <row r="391" ht="15">
      <c r="A391" s="73" t="s">
        <v>488</v>
      </c>
    </row>
    <row r="392" ht="15">
      <c r="A392" s="73" t="s">
        <v>489</v>
      </c>
    </row>
    <row r="393" ht="15">
      <c r="A393" s="73" t="s">
        <v>490</v>
      </c>
    </row>
    <row r="394" ht="15">
      <c r="A394" s="73" t="s">
        <v>491</v>
      </c>
    </row>
    <row r="395" ht="15">
      <c r="A395" s="73" t="s">
        <v>492</v>
      </c>
    </row>
    <row r="396" ht="15">
      <c r="A396" s="73" t="s">
        <v>493</v>
      </c>
    </row>
    <row r="397" ht="15">
      <c r="A397" s="73" t="s">
        <v>494</v>
      </c>
    </row>
    <row r="398" ht="15">
      <c r="A398" s="73" t="s">
        <v>495</v>
      </c>
    </row>
    <row r="399" ht="15">
      <c r="A399" s="73" t="s">
        <v>496</v>
      </c>
    </row>
    <row r="400" ht="15">
      <c r="A400" s="73" t="s">
        <v>497</v>
      </c>
    </row>
    <row r="401" ht="15">
      <c r="A401" s="73" t="s">
        <v>498</v>
      </c>
    </row>
    <row r="402" ht="15">
      <c r="A402" s="73" t="s">
        <v>499</v>
      </c>
    </row>
    <row r="403" ht="15">
      <c r="A403" s="73" t="s">
        <v>500</v>
      </c>
    </row>
    <row r="404" ht="15">
      <c r="A404" s="73" t="s">
        <v>501</v>
      </c>
    </row>
    <row r="405" ht="15">
      <c r="A405" s="73" t="s">
        <v>502</v>
      </c>
    </row>
    <row r="406" ht="15">
      <c r="A406" s="73" t="s">
        <v>503</v>
      </c>
    </row>
    <row r="407" ht="15">
      <c r="A407" s="73" t="s">
        <v>504</v>
      </c>
    </row>
    <row r="408" ht="15">
      <c r="A408" s="73" t="s">
        <v>505</v>
      </c>
    </row>
    <row r="409" ht="15">
      <c r="A409" s="73" t="s">
        <v>506</v>
      </c>
    </row>
    <row r="410" ht="15">
      <c r="A410" s="73" t="s">
        <v>507</v>
      </c>
    </row>
    <row r="411" ht="15">
      <c r="A411" s="73" t="s">
        <v>508</v>
      </c>
    </row>
    <row r="412" ht="15">
      <c r="A412" s="73" t="s">
        <v>509</v>
      </c>
    </row>
    <row r="413" ht="15">
      <c r="A413" s="73" t="s">
        <v>510</v>
      </c>
    </row>
    <row r="414" ht="15">
      <c r="A414" s="73" t="s">
        <v>511</v>
      </c>
    </row>
    <row r="415" ht="15">
      <c r="A415" s="73" t="s">
        <v>512</v>
      </c>
    </row>
    <row r="416" ht="15">
      <c r="A416" s="73" t="s">
        <v>513</v>
      </c>
    </row>
    <row r="417" ht="15">
      <c r="A417" s="73" t="s">
        <v>514</v>
      </c>
    </row>
    <row r="418" ht="15">
      <c r="A418" s="73" t="s">
        <v>515</v>
      </c>
    </row>
    <row r="419" ht="15">
      <c r="A419" s="73" t="s">
        <v>516</v>
      </c>
    </row>
    <row r="420" ht="15">
      <c r="A420" s="73" t="s">
        <v>517</v>
      </c>
    </row>
    <row r="421" ht="15">
      <c r="A421" s="73" t="s">
        <v>518</v>
      </c>
    </row>
    <row r="422" ht="15">
      <c r="A422" s="73" t="s">
        <v>519</v>
      </c>
    </row>
    <row r="423" ht="15">
      <c r="A423" s="73" t="s">
        <v>520</v>
      </c>
    </row>
    <row r="424" ht="15">
      <c r="A424" s="73" t="s">
        <v>521</v>
      </c>
    </row>
    <row r="425" ht="15">
      <c r="A425" s="73" t="s">
        <v>522</v>
      </c>
    </row>
    <row r="426" ht="15">
      <c r="A426" s="73" t="s">
        <v>523</v>
      </c>
    </row>
    <row r="427" ht="15">
      <c r="A427" s="73" t="s">
        <v>524</v>
      </c>
    </row>
    <row r="428" ht="15">
      <c r="A428" s="73" t="s">
        <v>525</v>
      </c>
    </row>
    <row r="429" ht="15">
      <c r="A429" s="73" t="s">
        <v>526</v>
      </c>
    </row>
    <row r="430" ht="15">
      <c r="A430" s="73" t="s">
        <v>527</v>
      </c>
    </row>
    <row r="431" ht="15">
      <c r="A431" s="73" t="s">
        <v>528</v>
      </c>
    </row>
    <row r="432" ht="15">
      <c r="A432" s="73" t="s">
        <v>529</v>
      </c>
    </row>
    <row r="433" ht="15">
      <c r="A433" s="73" t="s">
        <v>530</v>
      </c>
    </row>
    <row r="434" ht="15">
      <c r="A434" s="73" t="s">
        <v>531</v>
      </c>
    </row>
    <row r="435" ht="15">
      <c r="A435" s="73" t="s">
        <v>532</v>
      </c>
    </row>
    <row r="436" ht="15">
      <c r="A436" s="73" t="s">
        <v>533</v>
      </c>
    </row>
    <row r="437" ht="15">
      <c r="A437" s="73" t="s">
        <v>534</v>
      </c>
    </row>
    <row r="438" ht="15">
      <c r="A438" s="73" t="s">
        <v>535</v>
      </c>
    </row>
    <row r="439" ht="15">
      <c r="A439" s="73" t="s">
        <v>536</v>
      </c>
    </row>
    <row r="440" ht="15">
      <c r="A440" s="73" t="s">
        <v>537</v>
      </c>
    </row>
    <row r="441" ht="15">
      <c r="A441" s="73" t="s">
        <v>538</v>
      </c>
    </row>
    <row r="442" ht="15">
      <c r="A442" s="73" t="s">
        <v>539</v>
      </c>
    </row>
    <row r="443" ht="15">
      <c r="A443" s="73" t="s">
        <v>540</v>
      </c>
    </row>
    <row r="444" ht="15">
      <c r="A444" s="73" t="s">
        <v>541</v>
      </c>
    </row>
    <row r="445" ht="15">
      <c r="A445" s="73" t="s">
        <v>542</v>
      </c>
    </row>
    <row r="446" ht="15">
      <c r="A446" s="73" t="s">
        <v>543</v>
      </c>
    </row>
    <row r="447" ht="15">
      <c r="A447" s="73" t="s">
        <v>544</v>
      </c>
    </row>
    <row r="448" ht="15">
      <c r="A448" s="73" t="s">
        <v>545</v>
      </c>
    </row>
    <row r="449" ht="15">
      <c r="A449" s="73" t="s">
        <v>546</v>
      </c>
    </row>
    <row r="450" ht="15">
      <c r="A450" s="73" t="s">
        <v>547</v>
      </c>
    </row>
    <row r="451" ht="15">
      <c r="A451" s="73" t="s">
        <v>548</v>
      </c>
    </row>
    <row r="452" ht="15">
      <c r="A452" s="73" t="s">
        <v>549</v>
      </c>
    </row>
    <row r="453" ht="15">
      <c r="A453" s="73" t="s">
        <v>550</v>
      </c>
    </row>
    <row r="454" ht="15">
      <c r="A454" s="73" t="s">
        <v>551</v>
      </c>
    </row>
    <row r="455" ht="15">
      <c r="A455" s="73" t="s">
        <v>552</v>
      </c>
    </row>
    <row r="456" ht="15">
      <c r="A456" s="73" t="s">
        <v>553</v>
      </c>
    </row>
    <row r="457" ht="15">
      <c r="A457" s="73" t="s">
        <v>554</v>
      </c>
    </row>
    <row r="458" ht="15">
      <c r="A458" s="73" t="s">
        <v>555</v>
      </c>
    </row>
    <row r="459" ht="15">
      <c r="A459" s="73" t="s">
        <v>556</v>
      </c>
    </row>
    <row r="460" ht="15">
      <c r="A460" s="73" t="s">
        <v>557</v>
      </c>
    </row>
    <row r="461" ht="15">
      <c r="A461" s="73" t="s">
        <v>558</v>
      </c>
    </row>
    <row r="462" ht="15">
      <c r="A462" s="73" t="s">
        <v>559</v>
      </c>
    </row>
    <row r="463" ht="15">
      <c r="A463" s="73" t="s">
        <v>560</v>
      </c>
    </row>
    <row r="464" ht="15">
      <c r="A464" s="73" t="s">
        <v>561</v>
      </c>
    </row>
    <row r="465" ht="15">
      <c r="A465" s="73" t="s">
        <v>562</v>
      </c>
    </row>
    <row r="466" ht="15">
      <c r="A466" s="73" t="s">
        <v>563</v>
      </c>
    </row>
    <row r="467" ht="15">
      <c r="A467" s="73" t="s">
        <v>564</v>
      </c>
    </row>
    <row r="468" ht="15">
      <c r="A468" s="73" t="s">
        <v>565</v>
      </c>
    </row>
    <row r="469" ht="15">
      <c r="A469" s="73" t="s">
        <v>566</v>
      </c>
    </row>
    <row r="470" ht="15">
      <c r="A470" s="73" t="s">
        <v>567</v>
      </c>
    </row>
    <row r="471" ht="15">
      <c r="A471" s="73" t="s">
        <v>568</v>
      </c>
    </row>
    <row r="472" ht="15">
      <c r="A472" s="73" t="s">
        <v>569</v>
      </c>
    </row>
    <row r="473" ht="15">
      <c r="A473" s="73" t="s">
        <v>570</v>
      </c>
    </row>
    <row r="474" ht="15">
      <c r="A474" s="73" t="s">
        <v>571</v>
      </c>
    </row>
    <row r="475" ht="15">
      <c r="A475" s="73" t="s">
        <v>572</v>
      </c>
    </row>
    <row r="476" ht="15">
      <c r="A476" s="73" t="s">
        <v>573</v>
      </c>
    </row>
    <row r="477" ht="15">
      <c r="A477" s="73" t="s">
        <v>574</v>
      </c>
    </row>
    <row r="478" ht="15">
      <c r="A478" s="73" t="s">
        <v>575</v>
      </c>
    </row>
    <row r="479" ht="15">
      <c r="A479" s="73" t="s">
        <v>576</v>
      </c>
    </row>
    <row r="480" ht="15">
      <c r="A480" s="73" t="s">
        <v>577</v>
      </c>
    </row>
    <row r="481" ht="15">
      <c r="A481" s="73" t="s">
        <v>578</v>
      </c>
    </row>
    <row r="482" ht="15">
      <c r="A482" s="73" t="s">
        <v>579</v>
      </c>
    </row>
    <row r="483" ht="15">
      <c r="A483" s="73" t="s">
        <v>580</v>
      </c>
    </row>
    <row r="484" ht="15">
      <c r="A484" s="73" t="s">
        <v>581</v>
      </c>
    </row>
    <row r="485" ht="15">
      <c r="A485" s="73" t="s">
        <v>582</v>
      </c>
    </row>
    <row r="486" ht="15">
      <c r="A486" s="73" t="s">
        <v>583</v>
      </c>
    </row>
    <row r="487" ht="15">
      <c r="A487" s="73" t="s">
        <v>584</v>
      </c>
    </row>
    <row r="488" ht="15">
      <c r="A488" s="73" t="s">
        <v>585</v>
      </c>
    </row>
    <row r="489" ht="15">
      <c r="A489" s="73" t="s">
        <v>586</v>
      </c>
    </row>
    <row r="490" ht="15">
      <c r="A490" s="73" t="s">
        <v>587</v>
      </c>
    </row>
    <row r="491" ht="15">
      <c r="A491" s="73" t="s">
        <v>588</v>
      </c>
    </row>
    <row r="492" ht="15">
      <c r="A492" s="73" t="s">
        <v>589</v>
      </c>
    </row>
    <row r="493" ht="15">
      <c r="A493" s="73" t="s">
        <v>590</v>
      </c>
    </row>
    <row r="494" ht="15">
      <c r="A494" s="73" t="s">
        <v>591</v>
      </c>
    </row>
    <row r="495" ht="15">
      <c r="A495" s="73" t="s">
        <v>592</v>
      </c>
    </row>
    <row r="496" ht="15">
      <c r="A496" s="73" t="s">
        <v>593</v>
      </c>
    </row>
    <row r="497" ht="15">
      <c r="A497" s="73" t="s">
        <v>594</v>
      </c>
    </row>
    <row r="498" ht="15">
      <c r="A498" s="73" t="s">
        <v>595</v>
      </c>
    </row>
    <row r="499" ht="15">
      <c r="A499" s="73" t="s">
        <v>596</v>
      </c>
    </row>
    <row r="500" ht="15">
      <c r="A500" s="73" t="s">
        <v>597</v>
      </c>
    </row>
    <row r="501" ht="15">
      <c r="A501" s="73" t="s">
        <v>598</v>
      </c>
    </row>
    <row r="502" ht="15">
      <c r="A502" s="73" t="s">
        <v>599</v>
      </c>
    </row>
    <row r="503" ht="15">
      <c r="A503" s="73" t="s">
        <v>600</v>
      </c>
    </row>
    <row r="504" ht="15">
      <c r="A504" s="73" t="s">
        <v>601</v>
      </c>
    </row>
    <row r="505" ht="15">
      <c r="A505" s="73" t="s">
        <v>602</v>
      </c>
    </row>
    <row r="506" ht="15">
      <c r="A506" s="73" t="s">
        <v>603</v>
      </c>
    </row>
    <row r="507" ht="15">
      <c r="A507" s="73" t="s">
        <v>604</v>
      </c>
    </row>
    <row r="508" ht="15">
      <c r="A508" s="73" t="s">
        <v>605</v>
      </c>
    </row>
    <row r="509" ht="15">
      <c r="A509" s="73" t="s">
        <v>606</v>
      </c>
    </row>
    <row r="510" ht="15">
      <c r="A510" s="73" t="s">
        <v>607</v>
      </c>
    </row>
    <row r="511" ht="15">
      <c r="A511" s="73" t="s">
        <v>608</v>
      </c>
    </row>
    <row r="512" ht="15">
      <c r="A512" s="73" t="s">
        <v>609</v>
      </c>
    </row>
    <row r="513" ht="15">
      <c r="A513" s="73" t="s">
        <v>610</v>
      </c>
    </row>
    <row r="514" ht="15">
      <c r="A514" s="73" t="s">
        <v>611</v>
      </c>
    </row>
    <row r="515" ht="15">
      <c r="A515" s="73" t="s">
        <v>612</v>
      </c>
    </row>
    <row r="516" ht="15">
      <c r="A516" s="73" t="s">
        <v>613</v>
      </c>
    </row>
    <row r="517" ht="15">
      <c r="A517" s="73" t="s">
        <v>614</v>
      </c>
    </row>
    <row r="518" ht="15">
      <c r="A518" s="73" t="s">
        <v>615</v>
      </c>
    </row>
    <row r="519" ht="15">
      <c r="A519" s="73" t="s">
        <v>616</v>
      </c>
    </row>
    <row r="520" ht="15">
      <c r="A520" s="73" t="s">
        <v>617</v>
      </c>
    </row>
    <row r="521" ht="15">
      <c r="A521" s="73" t="s">
        <v>618</v>
      </c>
    </row>
    <row r="522" ht="15">
      <c r="A522" s="73" t="s">
        <v>619</v>
      </c>
    </row>
    <row r="523" ht="15">
      <c r="A523" s="73" t="s">
        <v>620</v>
      </c>
    </row>
    <row r="524" ht="15">
      <c r="A524" s="73" t="s">
        <v>621</v>
      </c>
    </row>
    <row r="525" ht="15">
      <c r="A525" s="73" t="s">
        <v>622</v>
      </c>
    </row>
    <row r="526" ht="15">
      <c r="A526" s="73" t="s">
        <v>623</v>
      </c>
    </row>
    <row r="527" ht="15">
      <c r="A527" s="73" t="s">
        <v>624</v>
      </c>
    </row>
    <row r="528" ht="15">
      <c r="A528" s="73" t="s">
        <v>625</v>
      </c>
    </row>
    <row r="529" ht="15">
      <c r="A529" s="73" t="s">
        <v>626</v>
      </c>
    </row>
    <row r="530" ht="15">
      <c r="A530" s="73" t="s">
        <v>627</v>
      </c>
    </row>
    <row r="531" ht="15">
      <c r="A531" s="73" t="s">
        <v>628</v>
      </c>
    </row>
    <row r="532" ht="15">
      <c r="A532" s="73" t="s">
        <v>629</v>
      </c>
    </row>
    <row r="533" ht="15">
      <c r="A533" s="73" t="s">
        <v>630</v>
      </c>
    </row>
    <row r="534" ht="15">
      <c r="A534" s="73" t="s">
        <v>631</v>
      </c>
    </row>
    <row r="535" ht="15">
      <c r="A535" s="73" t="s">
        <v>632</v>
      </c>
    </row>
    <row r="536" ht="15">
      <c r="A536" s="73" t="s">
        <v>633</v>
      </c>
    </row>
    <row r="537" ht="15">
      <c r="A537" s="73" t="s">
        <v>634</v>
      </c>
    </row>
    <row r="538" ht="15">
      <c r="A538" s="73" t="s">
        <v>635</v>
      </c>
    </row>
    <row r="539" ht="15">
      <c r="A539" s="73" t="s">
        <v>636</v>
      </c>
    </row>
    <row r="540" ht="15">
      <c r="A540" s="73" t="s">
        <v>637</v>
      </c>
    </row>
    <row r="541" ht="15">
      <c r="A541" s="73" t="s">
        <v>638</v>
      </c>
    </row>
    <row r="542" ht="15">
      <c r="A542" s="73" t="s">
        <v>639</v>
      </c>
    </row>
    <row r="543" ht="15">
      <c r="A543" s="73" t="s">
        <v>640</v>
      </c>
    </row>
    <row r="544" ht="15">
      <c r="A544" s="73" t="s">
        <v>641</v>
      </c>
    </row>
    <row r="545" ht="15">
      <c r="A545" s="73" t="s">
        <v>642</v>
      </c>
    </row>
    <row r="546" ht="15">
      <c r="A546" s="73" t="s">
        <v>643</v>
      </c>
    </row>
    <row r="547" ht="15">
      <c r="A547" s="73" t="s">
        <v>644</v>
      </c>
    </row>
    <row r="548" ht="15">
      <c r="A548" s="73" t="s">
        <v>645</v>
      </c>
    </row>
    <row r="549" ht="15">
      <c r="A549" s="73" t="s">
        <v>646</v>
      </c>
    </row>
    <row r="550" ht="15">
      <c r="A550" s="73" t="s">
        <v>647</v>
      </c>
    </row>
    <row r="551" ht="15">
      <c r="A551" s="73" t="s">
        <v>648</v>
      </c>
    </row>
    <row r="552" ht="15">
      <c r="A552" s="73" t="s">
        <v>649</v>
      </c>
    </row>
    <row r="553" ht="15">
      <c r="A553" s="73" t="s">
        <v>650</v>
      </c>
    </row>
    <row r="554" ht="15">
      <c r="A554" s="73" t="s">
        <v>651</v>
      </c>
    </row>
  </sheetData>
  <sheetProtection sheet="1" objects="1" scenarios="1" selectLockedCells="1"/>
  <mergeCells count="1">
    <mergeCell ref="B1:E1"/>
  </mergeCells>
  <dataValidations count="12">
    <dataValidation operator="greaterThanOrEqual" allowBlank="1" showInputMessage="1" showErrorMessage="1" sqref="Q1:Q2"/>
    <dataValidation type="whole" operator="greaterThanOrEqual" allowBlank="1" showInputMessage="1" showErrorMessage="1" errorTitle="Invalid Entry" error="Can't be negative" sqref="Q3:Q65536">
      <formula1>0</formula1>
    </dataValidation>
    <dataValidation type="list" allowBlank="1" showInputMessage="1" showErrorMessage="1" promptTitle="State of Destination" errorTitle="Invalid Entry" error="Only select items from drop down" sqref="K3:K65536">
      <formula1>$A$27:$A$88</formula1>
    </dataValidation>
    <dataValidation type="list" allowBlank="1" showInputMessage="1" showErrorMessage="1" promptTitle="Export State" prompt="Include if schedule type is 7" errorTitle="Invalid Entry" error="Only select items from drop down" sqref="E3:E65536">
      <formula1>$A$27:$A$88</formula1>
    </dataValidation>
    <dataValidation type="textLength" operator="lessThanOrEqual" allowBlank="1" showInputMessage="1" showErrorMessage="1" promptTitle="Carrier's FEIN" prompt="Don't include &quot;-&quot;" errorTitle="Invalid Entry" error="To many characters" sqref="C3:C65536">
      <formula1>9</formula1>
    </dataValidation>
    <dataValidation operator="lessThanOrEqual" allowBlank="1" promptTitle="Carrier's FEIN" prompt="Don't include &quot;-&quot;" sqref="C2"/>
    <dataValidation type="textLength" operator="lessThanOrEqual" allowBlank="1" showInputMessage="1" showErrorMessage="1" promptTitle="Purchaser's FEIN" prompt="Don't include &quot;-&quot;" errorTitle="Invalid Entry" error="To many characters" sqref="N3:N65536">
      <formula1>9</formula1>
    </dataValidation>
    <dataValidation operator="lessThanOrEqual" allowBlank="1" promptTitle="Purchaser's FEIN" prompt="Don't include &quot;-&quot;" errorTitle="Invalid Entry" error="To many characters" sqref="N1:N2"/>
    <dataValidation type="list" allowBlank="1" showInputMessage="1" showErrorMessage="1" promptTitle="Type of Schedule" prompt="Choose schedule type. Include state if schedule type is 7." errorTitle="Invalid Entry" error="Only select from the drop down" sqref="D1 D3:D65536">
      <formula1>$A$18:$A$23</formula1>
    </dataValidation>
    <dataValidation allowBlank="1" showInputMessage="1" showErrorMessage="1" promptTitle="Type of Schedule" prompt="Choose schedule type. Include state if schedule type is 7." errorTitle="Invalid Entry" error="Only select from the drop down" sqref="D2"/>
    <dataValidation type="list" allowBlank="1" showInputMessage="1" showErrorMessage="1" promptTitle="Product Code" errorTitle="Invalid Entry" error="Only select items from drop down" sqref="F1 F3:F65536">
      <formula1>$A$91:$A$554</formula1>
    </dataValidation>
    <dataValidation allowBlank="1" showInputMessage="1" showErrorMessage="1" promptTitle="Product Code" errorTitle="Invalid Entry" error="Only select items from drop down" sqref="F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Fast Enterprises,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Cox</dc:creator>
  <cp:keywords/>
  <dc:description/>
  <cp:lastModifiedBy>Shepard, William</cp:lastModifiedBy>
  <dcterms:created xsi:type="dcterms:W3CDTF">2012-05-03T12:32:15Z</dcterms:created>
  <dcterms:modified xsi:type="dcterms:W3CDTF">2017-02-21T14:03:11Z</dcterms:modified>
  <cp:category/>
  <cp:version/>
  <cp:contentType/>
  <cp:contentStatus/>
</cp:coreProperties>
</file>