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ssy\2025\"/>
    </mc:Choice>
  </mc:AlternateContent>
  <xr:revisionPtr revIDLastSave="0" documentId="13_ncr:1_{804982A3-BAD8-4287-BD1E-F5926CE692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 Version" sheetId="3" r:id="rId1"/>
  </sheets>
  <definedNames>
    <definedName name="_xlnm.Print_Area" localSheetId="0">'Final Version'!$A$1:$F$69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3" l="1"/>
  <c r="F16" i="3"/>
  <c r="F18" i="3"/>
  <c r="E29" i="3"/>
  <c r="D16" i="3"/>
  <c r="D18" i="3" s="1"/>
  <c r="C16" i="3"/>
  <c r="E16" i="3" s="1"/>
  <c r="C18" i="3"/>
  <c r="E26" i="3" s="1"/>
  <c r="E10" i="3"/>
  <c r="E11" i="3"/>
  <c r="E12" i="3"/>
  <c r="E13" i="3"/>
  <c r="E14" i="3"/>
  <c r="E15" i="3"/>
  <c r="E17" i="3"/>
  <c r="E31" i="3"/>
  <c r="F38" i="3"/>
  <c r="E27" i="3" l="1"/>
  <c r="E18" i="3"/>
  <c r="E28" i="3" s="1"/>
  <c r="E32" i="3"/>
  <c r="E33" i="3" s="1"/>
  <c r="F37" i="3" s="1"/>
</calcChain>
</file>

<file path=xl/sharedStrings.xml><?xml version="1.0" encoding="utf-8"?>
<sst xmlns="http://schemas.openxmlformats.org/spreadsheetml/2006/main" count="79" uniqueCount="76">
  <si>
    <t>REASSESSMENT OF</t>
  </si>
  <si>
    <t>EXISTING REAL PROP</t>
  </si>
  <si>
    <t xml:space="preserve"> REAL</t>
  </si>
  <si>
    <t xml:space="preserve"> PERSONAL</t>
  </si>
  <si>
    <t xml:space="preserve"> MOTOR VEHICLES</t>
  </si>
  <si>
    <t xml:space="preserve"> MOBILE HOMES</t>
  </si>
  <si>
    <t xml:space="preserve"> TIMBER -100%</t>
  </si>
  <si>
    <t xml:space="preserve"> HEAVY DUTY EQUIP</t>
  </si>
  <si>
    <t xml:space="preserve"> GROSS DIGEST</t>
  </si>
  <si>
    <t>Other Net Changes to Taxable Digest</t>
  </si>
  <si>
    <t>OTHER CHANGES</t>
  </si>
  <si>
    <t>TO TAXABLE DIGEST</t>
  </si>
  <si>
    <t>Net Value Added-Reassessment of Existing Real Property</t>
  </si>
  <si>
    <t>Millage Equivalent of Reassessed Value Added</t>
  </si>
  <si>
    <t>PYD</t>
  </si>
  <si>
    <t>RVA</t>
  </si>
  <si>
    <t>NAG</t>
  </si>
  <si>
    <t>CYD</t>
  </si>
  <si>
    <t>PYM</t>
  </si>
  <si>
    <t>ME</t>
  </si>
  <si>
    <t>(RVA/CYD) * PYM</t>
  </si>
  <si>
    <t>PYM - ME</t>
  </si>
  <si>
    <t>(PYD+RVA+NAG)</t>
  </si>
  <si>
    <t>DESCRIPTION</t>
  </si>
  <si>
    <t>(RVA)</t>
  </si>
  <si>
    <t>(NAG)</t>
  </si>
  <si>
    <t>(CYD)</t>
  </si>
  <si>
    <t>ABBREVIATION</t>
  </si>
  <si>
    <t>AMOUNT</t>
  </si>
  <si>
    <t>FORMULA</t>
  </si>
  <si>
    <t>(PYD)</t>
  </si>
  <si>
    <t>CHECK THE APPROPRIATE PARAGRAPH BELOW THAT APPLIES TO THIS TAXING JURISDICTION</t>
  </si>
  <si>
    <t xml:space="preserve">    Rollback Millage Rate</t>
  </si>
  <si>
    <t xml:space="preserve">computed above, this section will automatically calculate the amount of increase in property </t>
  </si>
  <si>
    <t xml:space="preserve"> EXEMPTIONS</t>
  </si>
  <si>
    <t>CERTIFICATIONS</t>
  </si>
  <si>
    <t xml:space="preserve">     property for the tax year for which this rollback millage rate is being computed.</t>
  </si>
  <si>
    <t xml:space="preserve">     I hereby certify that the values shown above are an accurate representation of the digest values and exemption amounts for the applicable tax years.</t>
  </si>
  <si>
    <t xml:space="preserve"> NET DIGEST </t>
  </si>
  <si>
    <t>taxes that is part of the notice required in O.C.G.A. § 48-5-32.1(c) (2)</t>
  </si>
  <si>
    <t xml:space="preserve">     I hereby certify that the above is a true and correct computation of the rollback millage rate in accordance with O.C.G.A. § 48-5-32.1 for the taxing</t>
  </si>
  <si>
    <t>CALCULATION OF ROLLBACK RATE</t>
  </si>
  <si>
    <t>CALCULATION OF PERCENTAGE INCREASE IN PROPERTY TAXES</t>
  </si>
  <si>
    <t xml:space="preserve">    Percentage Tax Increase</t>
  </si>
  <si>
    <t xml:space="preserve">                              Signature of Responsible Party                                                   Title                                                         Date</t>
  </si>
  <si>
    <t xml:space="preserve"> Date</t>
  </si>
  <si>
    <t>Date</t>
  </si>
  <si>
    <t>Tax Collector or Tax Commissioner</t>
  </si>
  <si>
    <t>Chairman, Board of Tax Assessors</t>
  </si>
  <si>
    <t>ENTER VALUES AND MILLAGE RATES FOR THE APPLICABLE TAX YEARS IN YELLOW HIGHLIGHTED BOXES BELOW</t>
  </si>
  <si>
    <t xml:space="preserve">COUNTY: </t>
  </si>
  <si>
    <t xml:space="preserve">TAXING JURISDICTION: </t>
  </si>
  <si>
    <t>I hereby certify that the amount indicated above is an accurate accounting of the total net assessed value added by the reassessment of existing real</t>
  </si>
  <si>
    <t>advertisements, notices, and public hearings have been conducted in accordance with O.C.G.A. §§ 48-5-32 and 48-5-32.1 as evidenced by</t>
  </si>
  <si>
    <t>by the attached copy of such advertised report.</t>
  </si>
  <si>
    <t xml:space="preserve">              </t>
  </si>
  <si>
    <t>Responsible Party</t>
  </si>
  <si>
    <t>Title</t>
  </si>
  <si>
    <t>the attached copies of the published "five year history and current digest" advertisement and the "Notice of Intent to Increase Taxes" showing</t>
  </si>
  <si>
    <t xml:space="preserve">the times and places when and where the required public hearings were held, and a copy of the press release provided to the local media. </t>
  </si>
  <si>
    <t>the required "five year history and current digest" advertisement has been published in accordance with O.C.G.A. § 48-5-32 as evidenced</t>
  </si>
  <si>
    <t>RR - ROLLBACK RATE</t>
  </si>
  <si>
    <t>2024 DIGEST</t>
  </si>
  <si>
    <t>PT-32.1 - Computation of MILLAGE RATE ROLLBACK AND PERCENTAGE INCREASE IN PROPERTY TAXES - 2025</t>
  </si>
  <si>
    <t xml:space="preserve">2025 MILLAGE RATE: </t>
  </si>
  <si>
    <t xml:space="preserve">    2025 Millage Rate</t>
  </si>
  <si>
    <t xml:space="preserve">If the final millage rate set by the authority of the taxing jurisdiction for tax year 2025 exceeds the rollback rate, I certify that the required </t>
  </si>
  <si>
    <t xml:space="preserve">     jurisdiction for tax year 2025 and that the final millage rate set by the authority of this taxing jurisdiction for tax year 2025 is ___________</t>
  </si>
  <si>
    <t>If the final millage rate set by the authority of the taxing jurisdiction for tax year 2025 does not exceed the rollback rate, I certify that</t>
  </si>
  <si>
    <t>If the 2025 Proposed Millage Rate for this Taxing Jurisdiction exceeds Rollback Millage Rate</t>
  </si>
  <si>
    <t>2025 DIGEST</t>
  </si>
  <si>
    <t xml:space="preserve">2024 Net Digest </t>
  </si>
  <si>
    <t>2025 Net Digest</t>
  </si>
  <si>
    <t>2024 Millage Rate</t>
  </si>
  <si>
    <t>Rollback Millage Rate for 2025</t>
  </si>
  <si>
    <t xml:space="preserve">2024 MILLAGE RATE: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</si>
</sst>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4" x14ac:knownFonts="1">
    <font>
      <sz val="10"/>
      <name val="Arial"/>
    </font>
    <font>
      <sz val="10"/>
      <name val="Arial"/>
    </font>
    <font>
      <sz val="8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0"/>
      <color rgb="FF0070C0"/>
      <name val="Calibri"/>
      <family val="2"/>
    </font>
    <font>
      <b/>
      <sz val="9"/>
      <color rgb="FFC00000"/>
      <name val="Calibri"/>
      <family val="2"/>
    </font>
    <font>
      <b/>
      <sz val="8"/>
      <color theme="0" tint="-0.499984740745262"/>
      <name val="Calibri"/>
      <family val="2"/>
    </font>
    <font>
      <b/>
      <sz val="8"/>
      <color rgb="FF0070C0"/>
      <name val="Calibri"/>
      <family val="2"/>
    </font>
    <font>
      <sz val="8"/>
      <color theme="0" tint="-0.34998626667073579"/>
      <name val="Calibri"/>
      <family val="2"/>
    </font>
    <font>
      <b/>
      <sz val="9"/>
      <color rgb="FF0070C0"/>
      <name val="Calibri"/>
      <family val="2"/>
    </font>
    <font>
      <b/>
      <u/>
      <sz val="10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2" fillId="2" borderId="1" xfId="1" applyNumberFormat="1" applyFont="1" applyFill="1" applyBorder="1" applyAlignment="1" applyProtection="1">
      <alignment horizontal="right" vertical="center" indent="1"/>
      <protection locked="0"/>
    </xf>
    <xf numFmtId="38" fontId="2" fillId="3" borderId="1" xfId="1" applyNumberFormat="1" applyFont="1" applyFill="1" applyBorder="1" applyAlignment="1" applyProtection="1">
      <alignment horizontal="right" vertical="center" indent="1"/>
    </xf>
    <xf numFmtId="38" fontId="2" fillId="2" borderId="2" xfId="1" applyNumberFormat="1" applyFont="1" applyFill="1" applyBorder="1" applyAlignment="1" applyProtection="1">
      <alignment horizontal="right" vertical="center" indent="1"/>
      <protection locked="0"/>
    </xf>
    <xf numFmtId="38" fontId="2" fillId="3" borderId="2" xfId="1" applyNumberFormat="1" applyFont="1" applyFill="1" applyBorder="1" applyAlignment="1" applyProtection="1">
      <alignment horizontal="right" vertical="center" indent="1"/>
    </xf>
    <xf numFmtId="38" fontId="2" fillId="2" borderId="3" xfId="1" applyNumberFormat="1" applyFont="1" applyFill="1" applyBorder="1" applyAlignment="1" applyProtection="1">
      <alignment horizontal="right" vertical="center" indent="1"/>
      <protection locked="0"/>
    </xf>
    <xf numFmtId="38" fontId="2" fillId="3" borderId="3" xfId="1" applyNumberFormat="1" applyFont="1" applyFill="1" applyBorder="1" applyAlignment="1" applyProtection="1">
      <alignment horizontal="right" vertical="center" indent="1"/>
    </xf>
    <xf numFmtId="164" fontId="2" fillId="2" borderId="4" xfId="1" applyNumberFormat="1" applyFont="1" applyFill="1" applyBorder="1" applyAlignment="1" applyProtection="1">
      <alignment horizontal="right" vertical="center" indent="1"/>
      <protection locked="0"/>
    </xf>
    <xf numFmtId="164" fontId="2" fillId="3" borderId="1" xfId="0" applyNumberFormat="1" applyFont="1" applyFill="1" applyBorder="1" applyAlignment="1">
      <alignment horizontal="right" vertical="center" indent="1"/>
    </xf>
    <xf numFmtId="164" fontId="2" fillId="3" borderId="5" xfId="0" applyNumberFormat="1" applyFont="1" applyFill="1" applyBorder="1" applyAlignment="1">
      <alignment horizontal="right" vertical="center" indent="1"/>
    </xf>
    <xf numFmtId="164" fontId="2" fillId="3" borderId="6" xfId="0" applyNumberFormat="1" applyFont="1" applyFill="1" applyBorder="1" applyAlignment="1">
      <alignment horizontal="right" vertical="center" indent="1"/>
    </xf>
    <xf numFmtId="164" fontId="2" fillId="3" borderId="7" xfId="0" applyNumberFormat="1" applyFont="1" applyFill="1" applyBorder="1" applyAlignment="1">
      <alignment horizontal="right" vertical="center" indent="1"/>
    </xf>
    <xf numFmtId="164" fontId="8" fillId="3" borderId="8" xfId="0" applyNumberFormat="1" applyFont="1" applyFill="1" applyBorder="1" applyAlignment="1">
      <alignment horizontal="right" vertical="center" indent="1"/>
    </xf>
    <xf numFmtId="10" fontId="8" fillId="3" borderId="8" xfId="0" applyNumberFormat="1" applyFont="1" applyFill="1" applyBorder="1" applyAlignment="1">
      <alignment horizontal="right" vertical="center" indent="1"/>
    </xf>
    <xf numFmtId="164" fontId="8" fillId="2" borderId="9" xfId="1" applyNumberFormat="1" applyFont="1" applyFill="1" applyBorder="1" applyAlignment="1" applyProtection="1">
      <alignment horizontal="right" vertical="center" indent="1"/>
      <protection locked="0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8" fillId="0" borderId="1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8" fontId="6" fillId="3" borderId="1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zoomScale="110" zoomScaleNormal="110" workbookViewId="0">
      <selection activeCell="A21" sqref="A21:B21"/>
    </sheetView>
  </sheetViews>
  <sheetFormatPr defaultColWidth="9.140625" defaultRowHeight="12" customHeight="1" x14ac:dyDescent="0.2"/>
  <cols>
    <col min="1" max="1" width="7" style="3" customWidth="1"/>
    <col min="2" max="2" width="14.5703125" style="3" customWidth="1"/>
    <col min="3" max="3" width="18.28515625" style="3" customWidth="1"/>
    <col min="4" max="4" width="20.140625" style="3" customWidth="1"/>
    <col min="5" max="5" width="20" style="3" customWidth="1"/>
    <col min="6" max="6" width="19" style="3" customWidth="1"/>
    <col min="7" max="16384" width="9.140625" style="2"/>
  </cols>
  <sheetData>
    <row r="1" spans="1:6" ht="12" customHeight="1" x14ac:dyDescent="0.2">
      <c r="A1" s="69" t="s">
        <v>63</v>
      </c>
      <c r="B1" s="70"/>
      <c r="C1" s="70"/>
      <c r="D1" s="70"/>
      <c r="E1" s="70"/>
      <c r="F1" s="71"/>
    </row>
    <row r="2" spans="1:6" ht="12" customHeight="1" x14ac:dyDescent="0.2">
      <c r="A2" s="72"/>
      <c r="B2" s="73"/>
      <c r="C2" s="73"/>
      <c r="D2" s="73"/>
      <c r="E2" s="73"/>
      <c r="F2" s="74"/>
    </row>
    <row r="3" spans="1:6" ht="12" customHeight="1" x14ac:dyDescent="0.2">
      <c r="A3" s="85"/>
      <c r="B3" s="86"/>
      <c r="C3" s="86"/>
      <c r="D3" s="86"/>
      <c r="E3" s="86"/>
      <c r="F3" s="87"/>
    </row>
    <row r="4" spans="1:6" ht="12" customHeight="1" x14ac:dyDescent="0.2">
      <c r="A4" s="20" t="s">
        <v>50</v>
      </c>
      <c r="B4" s="81"/>
      <c r="C4" s="82"/>
      <c r="D4" s="21" t="s">
        <v>51</v>
      </c>
      <c r="E4" s="81"/>
      <c r="F4" s="83"/>
    </row>
    <row r="5" spans="1:6" ht="12" customHeight="1" x14ac:dyDescent="0.2">
      <c r="A5" s="85"/>
      <c r="B5" s="86"/>
      <c r="C5" s="86"/>
      <c r="D5" s="86"/>
      <c r="E5" s="86"/>
      <c r="F5" s="87"/>
    </row>
    <row r="6" spans="1:6" ht="12" customHeight="1" x14ac:dyDescent="0.2">
      <c r="A6" s="93" t="s">
        <v>49</v>
      </c>
      <c r="B6" s="94"/>
      <c r="C6" s="94"/>
      <c r="D6" s="94"/>
      <c r="E6" s="94"/>
      <c r="F6" s="95"/>
    </row>
    <row r="7" spans="1:6" ht="12" customHeight="1" x14ac:dyDescent="0.2">
      <c r="A7" s="96"/>
      <c r="B7" s="97"/>
      <c r="C7" s="97"/>
      <c r="D7" s="97"/>
      <c r="E7" s="97"/>
      <c r="F7" s="98"/>
    </row>
    <row r="8" spans="1:6" s="5" customFormat="1" ht="12" customHeight="1" x14ac:dyDescent="0.2">
      <c r="A8" s="78" t="s">
        <v>23</v>
      </c>
      <c r="B8" s="79"/>
      <c r="C8" s="88" t="s">
        <v>62</v>
      </c>
      <c r="D8" s="23" t="s">
        <v>0</v>
      </c>
      <c r="E8" s="24" t="s">
        <v>10</v>
      </c>
      <c r="F8" s="84" t="s">
        <v>70</v>
      </c>
    </row>
    <row r="9" spans="1:6" s="5" customFormat="1" ht="12" customHeight="1" x14ac:dyDescent="0.2">
      <c r="A9" s="80"/>
      <c r="B9" s="79"/>
      <c r="C9" s="89"/>
      <c r="D9" s="25" t="s">
        <v>1</v>
      </c>
      <c r="E9" s="26" t="s">
        <v>11</v>
      </c>
      <c r="F9" s="84"/>
    </row>
    <row r="10" spans="1:6" ht="12" customHeight="1" x14ac:dyDescent="0.2">
      <c r="A10" s="59" t="s">
        <v>2</v>
      </c>
      <c r="B10" s="90"/>
      <c r="C10" s="6"/>
      <c r="D10" s="8"/>
      <c r="E10" s="9">
        <f>F10-C10-D10</f>
        <v>0</v>
      </c>
      <c r="F10" s="10"/>
    </row>
    <row r="11" spans="1:6" ht="12" customHeight="1" x14ac:dyDescent="0.2">
      <c r="A11" s="59" t="s">
        <v>3</v>
      </c>
      <c r="B11" s="90"/>
      <c r="C11" s="6"/>
      <c r="D11" s="77"/>
      <c r="E11" s="7">
        <f>F11-C11</f>
        <v>0</v>
      </c>
      <c r="F11" s="10"/>
    </row>
    <row r="12" spans="1:6" ht="12" customHeight="1" x14ac:dyDescent="0.2">
      <c r="A12" s="59" t="s">
        <v>4</v>
      </c>
      <c r="B12" s="60"/>
      <c r="C12" s="6"/>
      <c r="D12" s="77"/>
      <c r="E12" s="7">
        <f>F12-C12</f>
        <v>0</v>
      </c>
      <c r="F12" s="10"/>
    </row>
    <row r="13" spans="1:6" ht="12" customHeight="1" x14ac:dyDescent="0.2">
      <c r="A13" s="59" t="s">
        <v>5</v>
      </c>
      <c r="B13" s="60"/>
      <c r="C13" s="6"/>
      <c r="D13" s="77"/>
      <c r="E13" s="7">
        <f>F13-C13</f>
        <v>0</v>
      </c>
      <c r="F13" s="10"/>
    </row>
    <row r="14" spans="1:6" ht="12" customHeight="1" x14ac:dyDescent="0.2">
      <c r="A14" s="59" t="s">
        <v>6</v>
      </c>
      <c r="B14" s="60"/>
      <c r="C14" s="6"/>
      <c r="D14" s="77"/>
      <c r="E14" s="7">
        <f>F14-C14</f>
        <v>0</v>
      </c>
      <c r="F14" s="10"/>
    </row>
    <row r="15" spans="1:6" ht="12" customHeight="1" x14ac:dyDescent="0.2">
      <c r="A15" s="59" t="s">
        <v>7</v>
      </c>
      <c r="B15" s="60"/>
      <c r="C15" s="6"/>
      <c r="D15" s="77"/>
      <c r="E15" s="7">
        <f>F15-C15</f>
        <v>0</v>
      </c>
      <c r="F15" s="10"/>
    </row>
    <row r="16" spans="1:6" ht="12" customHeight="1" x14ac:dyDescent="0.2">
      <c r="A16" s="59" t="s">
        <v>8</v>
      </c>
      <c r="B16" s="60"/>
      <c r="C16" s="7">
        <f>SUM(C10:C15)</f>
        <v>0</v>
      </c>
      <c r="D16" s="7">
        <f>D10</f>
        <v>0</v>
      </c>
      <c r="E16" s="7">
        <f>F16-C16-D16</f>
        <v>0</v>
      </c>
      <c r="F16" s="11">
        <f>SUM(F10:F15)</f>
        <v>0</v>
      </c>
    </row>
    <row r="17" spans="1:6" ht="12" customHeight="1" x14ac:dyDescent="0.2">
      <c r="A17" s="59" t="s">
        <v>34</v>
      </c>
      <c r="B17" s="60"/>
      <c r="C17" s="6"/>
      <c r="D17" s="6"/>
      <c r="E17" s="7">
        <f>F17-C17-D17</f>
        <v>0</v>
      </c>
      <c r="F17" s="10"/>
    </row>
    <row r="18" spans="1:6" ht="12" customHeight="1" x14ac:dyDescent="0.2">
      <c r="A18" s="59" t="s">
        <v>38</v>
      </c>
      <c r="B18" s="60"/>
      <c r="C18" s="7">
        <f>+C16-C17</f>
        <v>0</v>
      </c>
      <c r="D18" s="7">
        <f>+D16-D17</f>
        <v>0</v>
      </c>
      <c r="E18" s="7">
        <f>F18-C18-D18</f>
        <v>0</v>
      </c>
      <c r="F18" s="11">
        <f>F16-F17</f>
        <v>0</v>
      </c>
    </row>
    <row r="19" spans="1:6" ht="12" customHeight="1" x14ac:dyDescent="0.2">
      <c r="A19" s="75"/>
      <c r="B19" s="76"/>
      <c r="C19" s="22" t="s">
        <v>30</v>
      </c>
      <c r="D19" s="22" t="s">
        <v>24</v>
      </c>
      <c r="E19" s="22" t="s">
        <v>25</v>
      </c>
      <c r="F19" s="28" t="s">
        <v>26</v>
      </c>
    </row>
    <row r="20" spans="1:6" ht="12" customHeight="1" thickBot="1" x14ac:dyDescent="0.25">
      <c r="A20" s="102"/>
      <c r="B20" s="103"/>
      <c r="C20" s="103"/>
      <c r="D20" s="103"/>
      <c r="E20" s="103"/>
      <c r="F20" s="104"/>
    </row>
    <row r="21" spans="1:6" ht="12" customHeight="1" thickBot="1" x14ac:dyDescent="0.25">
      <c r="A21" s="91" t="s">
        <v>75</v>
      </c>
      <c r="B21" s="92"/>
      <c r="C21" s="12"/>
      <c r="D21" s="29"/>
      <c r="E21" s="30" t="s">
        <v>64</v>
      </c>
      <c r="F21" s="19"/>
    </row>
    <row r="22" spans="1:6" ht="12" customHeight="1" x14ac:dyDescent="0.2">
      <c r="A22" s="99"/>
      <c r="B22" s="100"/>
      <c r="C22" s="100"/>
      <c r="D22" s="100"/>
      <c r="E22" s="100"/>
      <c r="F22" s="101"/>
    </row>
    <row r="23" spans="1:6" ht="12" customHeight="1" x14ac:dyDescent="0.2">
      <c r="A23" s="106" t="s">
        <v>41</v>
      </c>
      <c r="B23" s="107"/>
      <c r="C23" s="107"/>
      <c r="D23" s="107"/>
      <c r="E23" s="107"/>
      <c r="F23" s="108"/>
    </row>
    <row r="24" spans="1:6" ht="12" customHeight="1" x14ac:dyDescent="0.2">
      <c r="A24" s="106"/>
      <c r="B24" s="107"/>
      <c r="C24" s="107"/>
      <c r="D24" s="107"/>
      <c r="E24" s="107"/>
      <c r="F24" s="108"/>
    </row>
    <row r="25" spans="1:6" ht="12" customHeight="1" x14ac:dyDescent="0.2">
      <c r="A25" s="78" t="s">
        <v>23</v>
      </c>
      <c r="B25" s="105"/>
      <c r="C25" s="105"/>
      <c r="D25" s="31" t="s">
        <v>27</v>
      </c>
      <c r="E25" s="31" t="s">
        <v>28</v>
      </c>
      <c r="F25" s="32" t="s">
        <v>29</v>
      </c>
    </row>
    <row r="26" spans="1:6" ht="12" customHeight="1" x14ac:dyDescent="0.2">
      <c r="A26" s="59" t="s">
        <v>71</v>
      </c>
      <c r="B26" s="60"/>
      <c r="C26" s="60"/>
      <c r="D26" s="27" t="s">
        <v>14</v>
      </c>
      <c r="E26" s="7">
        <f>+C18</f>
        <v>0</v>
      </c>
      <c r="F26" s="109"/>
    </row>
    <row r="27" spans="1:6" ht="12" customHeight="1" x14ac:dyDescent="0.2">
      <c r="A27" s="59" t="s">
        <v>12</v>
      </c>
      <c r="B27" s="60"/>
      <c r="C27" s="60"/>
      <c r="D27" s="27" t="s">
        <v>15</v>
      </c>
      <c r="E27" s="7">
        <f>+D18</f>
        <v>0</v>
      </c>
      <c r="F27" s="109"/>
    </row>
    <row r="28" spans="1:6" ht="12" customHeight="1" x14ac:dyDescent="0.2">
      <c r="A28" s="59" t="s">
        <v>9</v>
      </c>
      <c r="B28" s="60"/>
      <c r="C28" s="60"/>
      <c r="D28" s="27" t="s">
        <v>16</v>
      </c>
      <c r="E28" s="7">
        <f>+E18</f>
        <v>0</v>
      </c>
      <c r="F28" s="110"/>
    </row>
    <row r="29" spans="1:6" ht="12" customHeight="1" x14ac:dyDescent="0.2">
      <c r="A29" s="59" t="s">
        <v>72</v>
      </c>
      <c r="B29" s="60"/>
      <c r="C29" s="60"/>
      <c r="D29" s="27" t="s">
        <v>17</v>
      </c>
      <c r="E29" s="7">
        <f>+F18</f>
        <v>0</v>
      </c>
      <c r="F29" s="33" t="s">
        <v>22</v>
      </c>
    </row>
    <row r="30" spans="1:6" ht="12" customHeight="1" x14ac:dyDescent="0.2">
      <c r="A30" s="56"/>
      <c r="B30" s="57"/>
      <c r="C30" s="57"/>
      <c r="D30" s="57"/>
      <c r="E30" s="57"/>
      <c r="F30" s="58"/>
    </row>
    <row r="31" spans="1:6" ht="12" customHeight="1" x14ac:dyDescent="0.2">
      <c r="A31" s="59" t="s">
        <v>73</v>
      </c>
      <c r="B31" s="60"/>
      <c r="C31" s="60"/>
      <c r="D31" s="27" t="s">
        <v>18</v>
      </c>
      <c r="E31" s="13">
        <f>IF(C21&gt;0,C21,0)</f>
        <v>0</v>
      </c>
      <c r="F31" s="33" t="s">
        <v>18</v>
      </c>
    </row>
    <row r="32" spans="1:6" ht="12" customHeight="1" thickBot="1" x14ac:dyDescent="0.25">
      <c r="A32" s="59" t="s">
        <v>13</v>
      </c>
      <c r="B32" s="60"/>
      <c r="C32" s="60"/>
      <c r="D32" s="34" t="s">
        <v>19</v>
      </c>
      <c r="E32" s="15">
        <f>IF(C18&gt;0, (D18/F18)*E31,0)</f>
        <v>0</v>
      </c>
      <c r="F32" s="33" t="s">
        <v>20</v>
      </c>
    </row>
    <row r="33" spans="1:8" ht="12" customHeight="1" thickBot="1" x14ac:dyDescent="0.25">
      <c r="A33" s="59" t="s">
        <v>74</v>
      </c>
      <c r="B33" s="60"/>
      <c r="C33" s="61"/>
      <c r="D33" s="35" t="s">
        <v>61</v>
      </c>
      <c r="E33" s="17">
        <f>ROUND(E31-E32,3)</f>
        <v>0</v>
      </c>
      <c r="F33" s="36" t="s">
        <v>21</v>
      </c>
      <c r="H33" s="4"/>
    </row>
    <row r="34" spans="1:8" ht="12" customHeight="1" x14ac:dyDescent="0.2">
      <c r="A34" s="65"/>
      <c r="B34" s="66"/>
      <c r="C34" s="66"/>
      <c r="D34" s="67"/>
      <c r="E34" s="67"/>
      <c r="F34" s="68"/>
    </row>
    <row r="35" spans="1:8" ht="12" customHeight="1" x14ac:dyDescent="0.2">
      <c r="A35" s="93" t="s">
        <v>42</v>
      </c>
      <c r="B35" s="94"/>
      <c r="C35" s="94"/>
      <c r="D35" s="94"/>
      <c r="E35" s="94"/>
      <c r="F35" s="95"/>
    </row>
    <row r="36" spans="1:8" ht="12" customHeight="1" x14ac:dyDescent="0.2">
      <c r="A36" s="96"/>
      <c r="B36" s="97"/>
      <c r="C36" s="97"/>
      <c r="D36" s="97"/>
      <c r="E36" s="97"/>
      <c r="F36" s="98"/>
    </row>
    <row r="37" spans="1:8" ht="12" customHeight="1" x14ac:dyDescent="0.2">
      <c r="A37" s="53" t="s">
        <v>69</v>
      </c>
      <c r="B37" s="54"/>
      <c r="C37" s="54"/>
      <c r="D37" s="54"/>
      <c r="E37" s="37" t="s">
        <v>32</v>
      </c>
      <c r="F37" s="14">
        <f>E33</f>
        <v>0</v>
      </c>
    </row>
    <row r="38" spans="1:8" ht="12" customHeight="1" thickBot="1" x14ac:dyDescent="0.25">
      <c r="A38" s="53" t="s">
        <v>33</v>
      </c>
      <c r="B38" s="54"/>
      <c r="C38" s="54"/>
      <c r="D38" s="54"/>
      <c r="E38" s="34" t="s">
        <v>65</v>
      </c>
      <c r="F38" s="16">
        <f>F21</f>
        <v>0</v>
      </c>
    </row>
    <row r="39" spans="1:8" ht="12" customHeight="1" thickBot="1" x14ac:dyDescent="0.25">
      <c r="A39" s="53" t="s">
        <v>39</v>
      </c>
      <c r="B39" s="54"/>
      <c r="C39" s="54"/>
      <c r="D39" s="54"/>
      <c r="E39" s="38" t="s">
        <v>43</v>
      </c>
      <c r="F39" s="18" t="str">
        <f>IF(C21="","",(IF(F37&gt;0,(F38-F37)/F37,"100%")))</f>
        <v/>
      </c>
    </row>
    <row r="40" spans="1:8" s="1" customFormat="1" ht="12" customHeight="1" x14ac:dyDescent="0.2">
      <c r="A40" s="62"/>
      <c r="B40" s="63"/>
      <c r="C40" s="63"/>
      <c r="D40" s="63"/>
      <c r="E40" s="63"/>
      <c r="F40" s="64"/>
    </row>
    <row r="41" spans="1:8" s="1" customFormat="1" ht="12" customHeight="1" x14ac:dyDescent="0.2">
      <c r="A41" s="93" t="s">
        <v>35</v>
      </c>
      <c r="B41" s="94"/>
      <c r="C41" s="94"/>
      <c r="D41" s="94"/>
      <c r="E41" s="94"/>
      <c r="F41" s="95"/>
    </row>
    <row r="42" spans="1:8" ht="12" customHeight="1" x14ac:dyDescent="0.2">
      <c r="A42" s="96"/>
      <c r="B42" s="97"/>
      <c r="C42" s="97"/>
      <c r="D42" s="97"/>
      <c r="E42" s="97"/>
      <c r="F42" s="98"/>
    </row>
    <row r="43" spans="1:8" ht="12" customHeight="1" x14ac:dyDescent="0.2">
      <c r="A43" s="50" t="s">
        <v>52</v>
      </c>
      <c r="B43" s="51"/>
      <c r="C43" s="51"/>
      <c r="D43" s="51"/>
      <c r="E43" s="51"/>
      <c r="F43" s="52"/>
    </row>
    <row r="44" spans="1:8" ht="12" customHeight="1" x14ac:dyDescent="0.2">
      <c r="A44" s="53" t="s">
        <v>36</v>
      </c>
      <c r="B44" s="54"/>
      <c r="C44" s="54"/>
      <c r="D44" s="54"/>
      <c r="E44" s="54"/>
      <c r="F44" s="55"/>
    </row>
    <row r="45" spans="1:8" ht="12" customHeight="1" x14ac:dyDescent="0.2">
      <c r="A45" s="39"/>
      <c r="B45" s="112"/>
      <c r="C45" s="112"/>
      <c r="D45" s="112"/>
      <c r="E45" s="112"/>
      <c r="F45" s="40"/>
    </row>
    <row r="46" spans="1:8" ht="12" customHeight="1" x14ac:dyDescent="0.2">
      <c r="A46" s="39"/>
      <c r="B46" s="113"/>
      <c r="C46" s="113"/>
      <c r="D46" s="113"/>
      <c r="E46" s="113"/>
      <c r="F46" s="40"/>
    </row>
    <row r="47" spans="1:8" ht="12" customHeight="1" x14ac:dyDescent="0.2">
      <c r="A47" s="39"/>
      <c r="B47" s="111" t="s">
        <v>48</v>
      </c>
      <c r="C47" s="111"/>
      <c r="D47" s="111"/>
      <c r="E47" s="41" t="s">
        <v>45</v>
      </c>
      <c r="F47" s="40"/>
    </row>
    <row r="48" spans="1:8" ht="12" customHeight="1" x14ac:dyDescent="0.2">
      <c r="A48" s="47"/>
      <c r="B48" s="48"/>
      <c r="C48" s="48"/>
      <c r="D48" s="48"/>
      <c r="E48" s="48"/>
      <c r="F48" s="49"/>
    </row>
    <row r="49" spans="1:6" ht="12" customHeight="1" x14ac:dyDescent="0.2">
      <c r="A49" s="50" t="s">
        <v>37</v>
      </c>
      <c r="B49" s="51"/>
      <c r="C49" s="51"/>
      <c r="D49" s="51"/>
      <c r="E49" s="51"/>
      <c r="F49" s="52"/>
    </row>
    <row r="50" spans="1:6" ht="12" customHeight="1" x14ac:dyDescent="0.2">
      <c r="A50" s="39"/>
      <c r="B50" s="112"/>
      <c r="C50" s="112"/>
      <c r="D50" s="112"/>
      <c r="E50" s="112"/>
      <c r="F50" s="40"/>
    </row>
    <row r="51" spans="1:6" ht="12" customHeight="1" x14ac:dyDescent="0.2">
      <c r="A51" s="39"/>
      <c r="B51" s="113"/>
      <c r="C51" s="113"/>
      <c r="D51" s="113"/>
      <c r="E51" s="113"/>
      <c r="F51" s="40"/>
    </row>
    <row r="52" spans="1:6" ht="12" customHeight="1" x14ac:dyDescent="0.2">
      <c r="A52" s="39"/>
      <c r="B52" s="111" t="s">
        <v>47</v>
      </c>
      <c r="C52" s="111"/>
      <c r="D52" s="111"/>
      <c r="E52" s="41" t="s">
        <v>46</v>
      </c>
      <c r="F52" s="40"/>
    </row>
    <row r="53" spans="1:6" ht="12" customHeight="1" x14ac:dyDescent="0.2">
      <c r="A53" s="47"/>
      <c r="B53" s="48"/>
      <c r="C53" s="48"/>
      <c r="D53" s="48"/>
      <c r="E53" s="48"/>
      <c r="F53" s="49"/>
    </row>
    <row r="54" spans="1:6" ht="12" customHeight="1" x14ac:dyDescent="0.2">
      <c r="A54" s="50" t="s">
        <v>40</v>
      </c>
      <c r="B54" s="51"/>
      <c r="C54" s="51"/>
      <c r="D54" s="51"/>
      <c r="E54" s="51"/>
      <c r="F54" s="52"/>
    </row>
    <row r="55" spans="1:6" ht="12" customHeight="1" x14ac:dyDescent="0.2">
      <c r="A55" s="53" t="s">
        <v>67</v>
      </c>
      <c r="B55" s="54"/>
      <c r="C55" s="54"/>
      <c r="D55" s="54"/>
      <c r="E55" s="54"/>
      <c r="F55" s="55"/>
    </row>
    <row r="56" spans="1:6" ht="12" customHeight="1" x14ac:dyDescent="0.2">
      <c r="A56" s="119" t="s">
        <v>31</v>
      </c>
      <c r="B56" s="120"/>
      <c r="C56" s="120"/>
      <c r="D56" s="120"/>
      <c r="E56" s="120"/>
      <c r="F56" s="121"/>
    </row>
    <row r="57" spans="1:6" ht="12" customHeight="1" x14ac:dyDescent="0.2">
      <c r="A57" s="119"/>
      <c r="B57" s="120"/>
      <c r="C57" s="120"/>
      <c r="D57" s="120"/>
      <c r="E57" s="120"/>
      <c r="F57" s="121"/>
    </row>
    <row r="58" spans="1:6" ht="12" customHeight="1" x14ac:dyDescent="0.2">
      <c r="A58" s="42"/>
      <c r="B58" s="122" t="s">
        <v>66</v>
      </c>
      <c r="C58" s="122"/>
      <c r="D58" s="122"/>
      <c r="E58" s="122"/>
      <c r="F58" s="123"/>
    </row>
    <row r="59" spans="1:6" ht="12" customHeight="1" x14ac:dyDescent="0.2">
      <c r="A59" s="39"/>
      <c r="B59" s="122" t="s">
        <v>53</v>
      </c>
      <c r="C59" s="122"/>
      <c r="D59" s="122"/>
      <c r="E59" s="122"/>
      <c r="F59" s="123"/>
    </row>
    <row r="60" spans="1:6" ht="12" customHeight="1" x14ac:dyDescent="0.2">
      <c r="A60" s="39"/>
      <c r="B60" s="122" t="s">
        <v>58</v>
      </c>
      <c r="C60" s="122"/>
      <c r="D60" s="122"/>
      <c r="E60" s="122"/>
      <c r="F60" s="123"/>
    </row>
    <row r="61" spans="1:6" ht="12" customHeight="1" x14ac:dyDescent="0.2">
      <c r="A61" s="39"/>
      <c r="B61" s="122" t="s">
        <v>59</v>
      </c>
      <c r="C61" s="122"/>
      <c r="D61" s="122"/>
      <c r="E61" s="122"/>
      <c r="F61" s="123"/>
    </row>
    <row r="62" spans="1:6" ht="12" customHeight="1" x14ac:dyDescent="0.2">
      <c r="A62" s="53"/>
      <c r="B62" s="54"/>
      <c r="C62" s="54"/>
      <c r="D62" s="54"/>
      <c r="E62" s="54"/>
      <c r="F62" s="55"/>
    </row>
    <row r="63" spans="1:6" ht="12" customHeight="1" x14ac:dyDescent="0.2">
      <c r="A63" s="42"/>
      <c r="B63" s="124" t="s">
        <v>68</v>
      </c>
      <c r="C63" s="122"/>
      <c r="D63" s="122"/>
      <c r="E63" s="122"/>
      <c r="F63" s="123"/>
    </row>
    <row r="64" spans="1:6" ht="12" customHeight="1" x14ac:dyDescent="0.2">
      <c r="A64" s="39"/>
      <c r="B64" s="122" t="s">
        <v>60</v>
      </c>
      <c r="C64" s="122"/>
      <c r="D64" s="122"/>
      <c r="E64" s="122"/>
      <c r="F64" s="123"/>
    </row>
    <row r="65" spans="1:6" ht="12" customHeight="1" x14ac:dyDescent="0.2">
      <c r="A65" s="39"/>
      <c r="B65" s="122" t="s">
        <v>54</v>
      </c>
      <c r="C65" s="122"/>
      <c r="D65" s="122"/>
      <c r="E65" s="122"/>
      <c r="F65" s="123"/>
    </row>
    <row r="66" spans="1:6" ht="12" customHeight="1" x14ac:dyDescent="0.2">
      <c r="A66" s="39"/>
      <c r="B66" s="114"/>
      <c r="C66" s="114"/>
      <c r="D66" s="114"/>
      <c r="E66" s="114"/>
      <c r="F66" s="43"/>
    </row>
    <row r="67" spans="1:6" ht="12" customHeight="1" x14ac:dyDescent="0.2">
      <c r="A67" s="44" t="s">
        <v>55</v>
      </c>
      <c r="B67" s="115"/>
      <c r="C67" s="115"/>
      <c r="D67" s="115"/>
      <c r="E67" s="115"/>
      <c r="F67" s="40"/>
    </row>
    <row r="68" spans="1:6" ht="12" customHeight="1" x14ac:dyDescent="0.2">
      <c r="A68" s="45" t="s">
        <v>44</v>
      </c>
      <c r="B68" s="111" t="s">
        <v>56</v>
      </c>
      <c r="C68" s="111"/>
      <c r="D68" s="41" t="s">
        <v>57</v>
      </c>
      <c r="E68" s="41" t="s">
        <v>46</v>
      </c>
      <c r="F68" s="46"/>
    </row>
    <row r="69" spans="1:6" ht="12" customHeight="1" thickBot="1" x14ac:dyDescent="0.25">
      <c r="A69" s="116"/>
      <c r="B69" s="117"/>
      <c r="C69" s="117"/>
      <c r="D69" s="117"/>
      <c r="E69" s="117"/>
      <c r="F69" s="118"/>
    </row>
  </sheetData>
  <mergeCells count="64">
    <mergeCell ref="B68:C68"/>
    <mergeCell ref="B66:E67"/>
    <mergeCell ref="A69:F69"/>
    <mergeCell ref="A56:F57"/>
    <mergeCell ref="B58:F58"/>
    <mergeCell ref="B59:F59"/>
    <mergeCell ref="B60:F60"/>
    <mergeCell ref="B61:F61"/>
    <mergeCell ref="B63:F63"/>
    <mergeCell ref="B64:F64"/>
    <mergeCell ref="A62:F62"/>
    <mergeCell ref="B65:F65"/>
    <mergeCell ref="A54:F54"/>
    <mergeCell ref="A55:F55"/>
    <mergeCell ref="A3:F3"/>
    <mergeCell ref="A23:F24"/>
    <mergeCell ref="A32:C32"/>
    <mergeCell ref="F26:F28"/>
    <mergeCell ref="A35:F36"/>
    <mergeCell ref="A43:F43"/>
    <mergeCell ref="B47:D47"/>
    <mergeCell ref="B52:D52"/>
    <mergeCell ref="B45:E46"/>
    <mergeCell ref="B50:E51"/>
    <mergeCell ref="A12:B12"/>
    <mergeCell ref="A13:B13"/>
    <mergeCell ref="A14:B14"/>
    <mergeCell ref="A15:B15"/>
    <mergeCell ref="A11:B11"/>
    <mergeCell ref="A16:B16"/>
    <mergeCell ref="A17:B17"/>
    <mergeCell ref="A41:F42"/>
    <mergeCell ref="A18:B18"/>
    <mergeCell ref="A22:F22"/>
    <mergeCell ref="A20:F20"/>
    <mergeCell ref="A37:D37"/>
    <mergeCell ref="A38:D38"/>
    <mergeCell ref="A28:C28"/>
    <mergeCell ref="A25:C25"/>
    <mergeCell ref="A1:F2"/>
    <mergeCell ref="A19:B19"/>
    <mergeCell ref="D11:D15"/>
    <mergeCell ref="A8:B9"/>
    <mergeCell ref="A31:C31"/>
    <mergeCell ref="B4:C4"/>
    <mergeCell ref="E4:F4"/>
    <mergeCell ref="A27:C27"/>
    <mergeCell ref="A26:C26"/>
    <mergeCell ref="F8:F9"/>
    <mergeCell ref="A29:C29"/>
    <mergeCell ref="A5:F5"/>
    <mergeCell ref="C8:C9"/>
    <mergeCell ref="A10:B10"/>
    <mergeCell ref="A21:B21"/>
    <mergeCell ref="A6:F7"/>
    <mergeCell ref="A48:F48"/>
    <mergeCell ref="A49:F49"/>
    <mergeCell ref="A53:F53"/>
    <mergeCell ref="A44:F44"/>
    <mergeCell ref="A30:F30"/>
    <mergeCell ref="A33:C33"/>
    <mergeCell ref="A40:F40"/>
    <mergeCell ref="A39:D39"/>
    <mergeCell ref="A34:F34"/>
  </mergeCells>
  <phoneticPr fontId="0" type="noConversion"/>
  <printOptions horizontalCentered="1" verticalCentered="1"/>
  <pageMargins left="0" right="0.14000000000000001" top="0.27" bottom="0" header="0.17" footer="0"/>
  <pageSetup scale="90" orientation="portrait" r:id="rId1"/>
  <headerFooter alignWithMargins="0">
    <oddHeader>&amp;LPT32.1 (revised April 2019)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Version</vt:lpstr>
      <vt:lpstr>'Final Version'!Print_Area</vt:lpstr>
    </vt:vector>
  </TitlesOfParts>
  <Company>Georgia Dept of Revnue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PT-32.1 Computation of Millage Rate Rollback and Percentage Increase in Property Taxes</dc:title>
  <dc:creator>Revenue Employee</dc:creator>
  <cp:lastModifiedBy>Millican, Novella</cp:lastModifiedBy>
  <cp:lastPrinted>2019-04-17T15:41:48Z</cp:lastPrinted>
  <dcterms:created xsi:type="dcterms:W3CDTF">2000-05-16T13:53:11Z</dcterms:created>
  <dcterms:modified xsi:type="dcterms:W3CDTF">2025-03-25T15:37:02Z</dcterms:modified>
</cp:coreProperties>
</file>